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8"/>
  </bookViews>
  <sheets>
    <sheet name="ต.ค. 65" sheetId="1" r:id="rId1"/>
    <sheet name="พ.ย. 65" sheetId="2" r:id="rId2"/>
    <sheet name="ธ.ค. 65" sheetId="3" r:id="rId3"/>
    <sheet name="ม.ค. 66" sheetId="4" r:id="rId4"/>
    <sheet name="ก.พ. 66" sheetId="5" r:id="rId5"/>
    <sheet name="มี.ค. 66" sheetId="6" r:id="rId6"/>
    <sheet name="เม.ย. 66" sheetId="7" r:id="rId7"/>
    <sheet name="พ.ค. 66" sheetId="8" r:id="rId8"/>
    <sheet name="มิ.ย. 66" sheetId="9" r:id="rId9"/>
  </sheets>
  <definedNames/>
  <calcPr fullCalcOnLoad="1"/>
</workbook>
</file>

<file path=xl/sharedStrings.xml><?xml version="1.0" encoding="utf-8"?>
<sst xmlns="http://schemas.openxmlformats.org/spreadsheetml/2006/main" count="1319" uniqueCount="142">
  <si>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</si>
  <si>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</si>
  <si>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</si>
  <si>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</si>
  <si>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</si>
  <si>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</si>
  <si>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</si>
  <si>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</si>
  <si>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</si>
  <si>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</si>
  <si>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</si>
  <si>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</si>
  <si>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</si>
  <si>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</si>
  <si>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</si>
  <si>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</si>
  <si>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</si>
  <si>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</si>
  <si>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</si>
  <si>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</si>
  <si>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กอ 7715 เชียงราย</t>
  </si>
  <si>
    <t>กง 9403 เชียงราย</t>
  </si>
  <si>
    <t>ดีเซล บี 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</si>
  <si>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</si>
  <si>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2565</t>
  </si>
  <si>
    <t>รายงานขอซื้อที่ผู้สั่งซื้อให้ความเห็นชอบ เลขที่........3/2566.................</t>
  </si>
  <si>
    <t>19 - ต.ค. - 65</t>
  </si>
  <si>
    <t>1986/22</t>
  </si>
  <si>
    <t>นางสาวสุภาพร   เครือวงค์</t>
  </si>
  <si>
    <t>20 - ต.ค. - 65</t>
  </si>
  <si>
    <t>1986/23</t>
  </si>
  <si>
    <t>ประจำเดือน ตุลาคม - พฤศจิกายน 2565</t>
  </si>
  <si>
    <t>10 - พ.ย. - 65</t>
  </si>
  <si>
    <t>1986/24</t>
  </si>
  <si>
    <t>25 - พ.ย. - 65</t>
  </si>
  <si>
    <t>1986/25</t>
  </si>
  <si>
    <t>ประจำเดือน ตุลาคม - ธันวาคม 2565</t>
  </si>
  <si>
    <t>1 - ธ.ค. - 65</t>
  </si>
  <si>
    <t>1986/26</t>
  </si>
  <si>
    <t>ผค 1774 เชียงราย</t>
  </si>
  <si>
    <t>1986/27</t>
  </si>
  <si>
    <t>1 กค 7320 เชียงราย</t>
  </si>
  <si>
    <t>แก๊สโซฮอลล์ 95</t>
  </si>
  <si>
    <t>1986/28</t>
  </si>
  <si>
    <t>ขจว 235 เชียงราย</t>
  </si>
  <si>
    <t>1986/29</t>
  </si>
  <si>
    <t>1 กร 6730 เชียงราย</t>
  </si>
  <si>
    <t>1986/30</t>
  </si>
  <si>
    <t>เครื่องเป่าลม</t>
  </si>
  <si>
    <t>21 - ธ.ค. - 65</t>
  </si>
  <si>
    <t>1986/31</t>
  </si>
  <si>
    <t>29 - ธ.ค. - 65</t>
  </si>
  <si>
    <t>1986/32</t>
  </si>
  <si>
    <t>บล 6023 เชียงราย</t>
  </si>
  <si>
    <t>ประจำเดือน ตุลาคม 2565 - มกราคม 2566</t>
  </si>
  <si>
    <t>6 - ม.ค. - 66</t>
  </si>
  <si>
    <t>1986/33</t>
  </si>
  <si>
    <t>นายพันธ์ยุทธ   ปินตาพรม</t>
  </si>
  <si>
    <t>20 - ม.ค. - 66</t>
  </si>
  <si>
    <t>1986/35</t>
  </si>
  <si>
    <t>ประจำเดือน ตุลาคม 2565 - กุมภาพันธ์ 2566</t>
  </si>
  <si>
    <t>3 - ก.พ. - 66</t>
  </si>
  <si>
    <t>1986/36</t>
  </si>
  <si>
    <t>นายเดชณรงค์   จันทรา</t>
  </si>
  <si>
    <t>1986/37</t>
  </si>
  <si>
    <t>1986/38</t>
  </si>
  <si>
    <t>6 - ก.พ. - 66</t>
  </si>
  <si>
    <t>1986/39</t>
  </si>
  <si>
    <t>1986/40</t>
  </si>
  <si>
    <t>1986/41</t>
  </si>
  <si>
    <t>2 กข 6370 เชียงราย</t>
  </si>
  <si>
    <t>13 - ก.พ. - 66</t>
  </si>
  <si>
    <t>1986/42</t>
  </si>
  <si>
    <t>17 - ก.พ. - 66</t>
  </si>
  <si>
    <t>1986/43</t>
  </si>
  <si>
    <t>นางคมแข   รุณรักษา</t>
  </si>
  <si>
    <t>22 - ก.พ. - 66</t>
  </si>
  <si>
    <t>1986/44</t>
  </si>
  <si>
    <t>1986/45</t>
  </si>
  <si>
    <t>ประจำเดือน ตุลาคม 2565 - มีนาคม 2566</t>
  </si>
  <si>
    <t>1 - มี.ค. - 66</t>
  </si>
  <si>
    <t>1986/46</t>
  </si>
  <si>
    <t>นางนงนุช   จุ่มทา</t>
  </si>
  <si>
    <t>3 - มี.ค. - 66</t>
  </si>
  <si>
    <t>1986/47</t>
  </si>
  <si>
    <t>20 - มี.ค. - 66</t>
  </si>
  <si>
    <t>1986/48</t>
  </si>
  <si>
    <t>1986/49</t>
  </si>
  <si>
    <t>23 - มี.ค. - 66</t>
  </si>
  <si>
    <t>1986/50</t>
  </si>
  <si>
    <t>2155/1</t>
  </si>
  <si>
    <t>นายอรุณ   รัตนกุล</t>
  </si>
  <si>
    <t>2155/2</t>
  </si>
  <si>
    <t>2155/3</t>
  </si>
  <si>
    <t>31 - มี.ค. - 66</t>
  </si>
  <si>
    <t>2155/4</t>
  </si>
  <si>
    <t>2155/5</t>
  </si>
  <si>
    <t>2155/6</t>
  </si>
  <si>
    <t>2155/7</t>
  </si>
  <si>
    <t>ประจำเดือน ตุลาคม 2565 - เมษายน 2566</t>
  </si>
  <si>
    <t>10 - เม.ย. - 66</t>
  </si>
  <si>
    <t>2155/8</t>
  </si>
  <si>
    <t>18 - เม.ย. - 66</t>
  </si>
  <si>
    <t>2155/9</t>
  </si>
  <si>
    <t>ประจำเดือน ตุลาคม 2565 - พฤษภาคม 2566</t>
  </si>
  <si>
    <t>16 - พ.ค. - 66</t>
  </si>
  <si>
    <t>2155/10</t>
  </si>
  <si>
    <t>19 - พ.ค. - 66</t>
  </si>
  <si>
    <t>2155/11</t>
  </si>
  <si>
    <t>2155/12</t>
  </si>
  <si>
    <t>31 - พ.ค. - 66</t>
  </si>
  <si>
    <t>2155/13</t>
  </si>
  <si>
    <t>2155/14</t>
  </si>
  <si>
    <t>ประจำเดือน ตุลาคม 2565 - มิถุนายน 2566</t>
  </si>
  <si>
    <t>8 - มิ.ย. - 66</t>
  </si>
  <si>
    <t>2155/15</t>
  </si>
  <si>
    <t>นางสาวสุภาพร  เครือวงค์</t>
  </si>
  <si>
    <t>9 - มิ.ย. - 66</t>
  </si>
  <si>
    <t>2155/16</t>
  </si>
  <si>
    <t>พ่นหมอกควัน</t>
  </si>
  <si>
    <t>12 - มิ.ย. - 66</t>
  </si>
  <si>
    <t>2155/17</t>
  </si>
  <si>
    <t>13 - มิ.ย. - 66</t>
  </si>
  <si>
    <t>2155/18</t>
  </si>
  <si>
    <t>15 - มิ.ย. - 66</t>
  </si>
  <si>
    <t>2155/19</t>
  </si>
  <si>
    <t>19 - มิ.ย. - 66</t>
  </si>
  <si>
    <t>2155/20</t>
  </si>
  <si>
    <t>นางนงนุช  จุ่มทา</t>
  </si>
  <si>
    <t>20 - มิ.ย. - 66</t>
  </si>
  <si>
    <t>2155/21</t>
  </si>
  <si>
    <t>นายอรุณ  รัตนกุล</t>
  </si>
  <si>
    <t>21 - มิ.ย. - 66</t>
  </si>
  <si>
    <t>2155/22</t>
  </si>
  <si>
    <t>นายเดชณรงค์  จันทรา</t>
  </si>
  <si>
    <t>2155/23</t>
  </si>
  <si>
    <t>26 - มิ.ย. - 66</t>
  </si>
  <si>
    <t>2155/25</t>
  </si>
  <si>
    <t>29 - มิ.ย. - 66</t>
  </si>
  <si>
    <t>2155/26</t>
  </si>
  <si>
    <t>30 - มิ.ย. - 66</t>
  </si>
  <si>
    <t>นางสาวอรอนงค์   หมื่นแก้ว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</si>
</sst>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3" zoomScaleNormal="93" zoomScalePageLayoutView="0" workbookViewId="0" topLeftCell="A1">
      <selection activeCell="D18" sqref="D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29" t="s">
        <v>15</v>
      </c>
      <c r="B10" s="30"/>
      <c r="C10" s="30"/>
      <c r="D10" s="30"/>
      <c r="E10" s="30"/>
      <c r="F10" s="30"/>
      <c r="G10" s="30"/>
      <c r="H10" s="31"/>
      <c r="I10" s="16">
        <f>I9</f>
        <v>3930</v>
      </c>
    </row>
  </sheetData>
  <sheetProtection/>
  <mergeCells count="6">
    <mergeCell ref="A1:I1"/>
    <mergeCell ref="A2:I2"/>
    <mergeCell ref="A5:A7"/>
    <mergeCell ref="D5:D7"/>
    <mergeCell ref="E5:I5"/>
    <mergeCell ref="A10:H1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I13" sqref="I1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31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29" t="s">
        <v>15</v>
      </c>
      <c r="B12" s="30"/>
      <c r="C12" s="30"/>
      <c r="D12" s="30"/>
      <c r="E12" s="30"/>
      <c r="F12" s="30"/>
      <c r="G12" s="30"/>
      <c r="H12" s="31"/>
      <c r="I12" s="16">
        <f>I11</f>
        <v>7329.26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3" zoomScaleNormal="93" zoomScalePageLayoutView="0" workbookViewId="0" topLeftCell="A1">
      <selection activeCell="K14" sqref="K1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36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aca="true" t="shared" si="0" ref="I12:I18">I11+H12</f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29" t="s">
        <v>15</v>
      </c>
      <c r="B19" s="30"/>
      <c r="C19" s="30"/>
      <c r="D19" s="30"/>
      <c r="E19" s="30"/>
      <c r="F19" s="30"/>
      <c r="G19" s="30"/>
      <c r="H19" s="31"/>
      <c r="I19" s="16">
        <f>I18</f>
        <v>14914.119999999999</v>
      </c>
    </row>
  </sheetData>
  <sheetProtection/>
  <mergeCells count="6">
    <mergeCell ref="A1:I1"/>
    <mergeCell ref="A2:I2"/>
    <mergeCell ref="A5:A7"/>
    <mergeCell ref="D5:D7"/>
    <mergeCell ref="E5:I5"/>
    <mergeCell ref="A19:H19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3" zoomScaleNormal="93" zoomScalePageLayoutView="0" workbookViewId="0" topLeftCell="A4">
      <selection activeCell="M17" sqref="M1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54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2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29" t="s">
        <v>15</v>
      </c>
      <c r="B21" s="30"/>
      <c r="C21" s="30"/>
      <c r="D21" s="30"/>
      <c r="E21" s="30"/>
      <c r="F21" s="30"/>
      <c r="G21" s="30"/>
      <c r="H21" s="31"/>
      <c r="I21" s="16">
        <f>I20</f>
        <v>18894.12</v>
      </c>
    </row>
  </sheetData>
  <sheetProtection/>
  <mergeCells count="6">
    <mergeCell ref="A1:I1"/>
    <mergeCell ref="A2:I2"/>
    <mergeCell ref="A5:A7"/>
    <mergeCell ref="D5:D7"/>
    <mergeCell ref="E5:I5"/>
    <mergeCell ref="A21:H2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93" zoomScaleNormal="93" zoomScalePageLayoutView="0" workbookViewId="0" topLeftCell="A1">
      <selection activeCell="M30" sqref="M30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60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29" t="s">
        <v>15</v>
      </c>
      <c r="B31" s="30"/>
      <c r="C31" s="30"/>
      <c r="D31" s="30"/>
      <c r="E31" s="30"/>
      <c r="F31" s="30"/>
      <c r="G31" s="30"/>
      <c r="H31" s="31"/>
      <c r="I31" s="16">
        <f>I30</f>
        <v>29450.92</v>
      </c>
    </row>
  </sheetData>
  <sheetProtection/>
  <mergeCells count="6">
    <mergeCell ref="A1:I1"/>
    <mergeCell ref="A2:I2"/>
    <mergeCell ref="A5:A7"/>
    <mergeCell ref="D5:D7"/>
    <mergeCell ref="E5:I5"/>
    <mergeCell ref="A31:H3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="93" zoomScaleNormal="93" zoomScalePageLayoutView="0" workbookViewId="0" topLeftCell="A19">
      <selection activeCell="M37" sqref="M3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79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1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22">
        <f aca="true" t="shared" si="1" ref="I32:I40">I31+H32</f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22">
        <f t="shared" si="1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22">
        <f t="shared" si="1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22">
        <f t="shared" si="1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22">
        <f t="shared" si="1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22">
        <f t="shared" si="1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22">
        <f t="shared" si="1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22">
        <f t="shared" si="1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22">
        <f t="shared" si="1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22">
        <f>I40+H41</f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22">
        <f>I41+H42</f>
        <v>39277.04</v>
      </c>
    </row>
    <row r="43" spans="1:9" ht="24">
      <c r="A43" s="29" t="s">
        <v>15</v>
      </c>
      <c r="B43" s="30"/>
      <c r="C43" s="30"/>
      <c r="D43" s="30"/>
      <c r="E43" s="30"/>
      <c r="F43" s="30"/>
      <c r="G43" s="30"/>
      <c r="H43" s="31"/>
      <c r="I43" s="16">
        <f>I42</f>
        <v>39277.04</v>
      </c>
    </row>
  </sheetData>
  <sheetProtection/>
  <mergeCells count="6">
    <mergeCell ref="A1:I1"/>
    <mergeCell ref="A2:I2"/>
    <mergeCell ref="A5:A7"/>
    <mergeCell ref="D5:D7"/>
    <mergeCell ref="E5:I5"/>
    <mergeCell ref="A43:H43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93" zoomScaleNormal="93" zoomScalePageLayoutView="0" workbookViewId="0" topLeftCell="A28">
      <selection activeCell="L41" sqref="L41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99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4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29" t="s">
        <v>15</v>
      </c>
      <c r="B45" s="30"/>
      <c r="C45" s="30"/>
      <c r="D45" s="30"/>
      <c r="E45" s="30"/>
      <c r="F45" s="30"/>
      <c r="G45" s="30"/>
      <c r="H45" s="31"/>
      <c r="I45" s="16">
        <f>I44</f>
        <v>44641.42</v>
      </c>
    </row>
  </sheetData>
  <sheetProtection/>
  <mergeCells count="6">
    <mergeCell ref="A1:I1"/>
    <mergeCell ref="A2:I2"/>
    <mergeCell ref="A5:A7"/>
    <mergeCell ref="D5:D7"/>
    <mergeCell ref="E5:I5"/>
    <mergeCell ref="A45:H45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="93" zoomScaleNormal="93" zoomScalePageLayoutView="0" workbookViewId="0" topLeftCell="A43">
      <selection activeCell="F58" sqref="F5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104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9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 t="shared" si="0"/>
        <v>50607.659999999996</v>
      </c>
    </row>
    <row r="50" spans="1:9" ht="24">
      <c r="A50" s="29" t="s">
        <v>15</v>
      </c>
      <c r="B50" s="30"/>
      <c r="C50" s="30"/>
      <c r="D50" s="30"/>
      <c r="E50" s="30"/>
      <c r="F50" s="30"/>
      <c r="G50" s="30"/>
      <c r="H50" s="31"/>
      <c r="I50" s="16">
        <f>I49</f>
        <v>50607.659999999996</v>
      </c>
    </row>
  </sheetData>
  <sheetProtection/>
  <mergeCells count="6">
    <mergeCell ref="A1:I1"/>
    <mergeCell ref="A2:I2"/>
    <mergeCell ref="A5:A7"/>
    <mergeCell ref="D5:D7"/>
    <mergeCell ref="E5:I5"/>
    <mergeCell ref="A50:H5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93" zoomScaleNormal="93" zoomScalePageLayoutView="0" workbookViewId="0" topLeftCell="A1">
      <selection activeCell="M61" sqref="M61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113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aca="true" t="shared" si="0" ref="I10:I48"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14">
        <f t="shared" si="0"/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14">
        <f t="shared" si="0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14">
        <f t="shared" si="0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14">
        <f t="shared" si="0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14">
        <f t="shared" si="0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14">
        <f t="shared" si="0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14">
        <f t="shared" si="0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14">
        <f t="shared" si="0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14">
        <f t="shared" si="0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14">
        <f t="shared" si="0"/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14">
        <f t="shared" si="0"/>
        <v>39277.04</v>
      </c>
    </row>
    <row r="43" spans="1:9" ht="24">
      <c r="A43" s="12" t="s">
        <v>100</v>
      </c>
      <c r="B43" s="13" t="s">
        <v>101</v>
      </c>
      <c r="C43" s="20" t="s">
        <v>39</v>
      </c>
      <c r="D43" s="15" t="s">
        <v>63</v>
      </c>
      <c r="E43" s="13" t="s">
        <v>22</v>
      </c>
      <c r="F43" s="13">
        <v>94</v>
      </c>
      <c r="G43" s="13">
        <v>33.77</v>
      </c>
      <c r="H43" s="14">
        <v>3174.38</v>
      </c>
      <c r="I43" s="14">
        <f t="shared" si="0"/>
        <v>42451.42</v>
      </c>
    </row>
    <row r="44" spans="1:9" ht="24">
      <c r="A44" s="12" t="s">
        <v>102</v>
      </c>
      <c r="B44" s="13" t="s">
        <v>103</v>
      </c>
      <c r="C44" s="13" t="s">
        <v>20</v>
      </c>
      <c r="D44" s="15" t="s">
        <v>17</v>
      </c>
      <c r="E44" s="13" t="s">
        <v>22</v>
      </c>
      <c r="F44" s="13">
        <v>64.85</v>
      </c>
      <c r="G44" s="13">
        <v>33.77</v>
      </c>
      <c r="H44" s="14">
        <v>2190</v>
      </c>
      <c r="I44" s="14">
        <f t="shared" si="0"/>
        <v>44641.42</v>
      </c>
    </row>
    <row r="45" spans="1:9" ht="24">
      <c r="A45" s="12" t="s">
        <v>105</v>
      </c>
      <c r="B45" s="13" t="s">
        <v>106</v>
      </c>
      <c r="C45" s="20" t="s">
        <v>20</v>
      </c>
      <c r="D45" s="15" t="s">
        <v>17</v>
      </c>
      <c r="E45" s="13" t="s">
        <v>22</v>
      </c>
      <c r="F45" s="13">
        <v>64.08</v>
      </c>
      <c r="G45" s="13">
        <v>32.77</v>
      </c>
      <c r="H45" s="14">
        <v>2100</v>
      </c>
      <c r="I45" s="14">
        <f t="shared" si="0"/>
        <v>46741.42</v>
      </c>
    </row>
    <row r="46" spans="1:9" ht="24">
      <c r="A46" s="12" t="s">
        <v>107</v>
      </c>
      <c r="B46" s="13" t="s">
        <v>108</v>
      </c>
      <c r="C46" s="13" t="s">
        <v>53</v>
      </c>
      <c r="D46" s="15" t="s">
        <v>63</v>
      </c>
      <c r="E46" s="13" t="s">
        <v>22</v>
      </c>
      <c r="F46" s="13">
        <v>62.56</v>
      </c>
      <c r="G46" s="13">
        <v>32.77</v>
      </c>
      <c r="H46" s="14">
        <v>2050</v>
      </c>
      <c r="I46" s="14">
        <f t="shared" si="0"/>
        <v>48791.42</v>
      </c>
    </row>
    <row r="47" spans="1:9" ht="24">
      <c r="A47" s="12" t="s">
        <v>107</v>
      </c>
      <c r="B47" s="13" t="s">
        <v>109</v>
      </c>
      <c r="C47" s="20" t="s">
        <v>44</v>
      </c>
      <c r="D47" s="15" t="s">
        <v>63</v>
      </c>
      <c r="E47" s="18" t="s">
        <v>42</v>
      </c>
      <c r="F47" s="13">
        <v>4</v>
      </c>
      <c r="G47" s="13">
        <v>35.58</v>
      </c>
      <c r="H47" s="14">
        <v>142.32</v>
      </c>
      <c r="I47" s="14">
        <f t="shared" si="0"/>
        <v>48933.74</v>
      </c>
    </row>
    <row r="48" spans="1:9" ht="24">
      <c r="A48" s="12" t="s">
        <v>110</v>
      </c>
      <c r="B48" s="13" t="s">
        <v>111</v>
      </c>
      <c r="C48" s="20" t="s">
        <v>20</v>
      </c>
      <c r="D48" s="15" t="s">
        <v>17</v>
      </c>
      <c r="E48" s="13" t="s">
        <v>22</v>
      </c>
      <c r="F48" s="13">
        <v>46.69</v>
      </c>
      <c r="G48" s="13">
        <v>32.77</v>
      </c>
      <c r="H48" s="14">
        <v>1530</v>
      </c>
      <c r="I48" s="14">
        <f t="shared" si="0"/>
        <v>50463.74</v>
      </c>
    </row>
    <row r="49" spans="1:9" ht="24">
      <c r="A49" s="12" t="s">
        <v>110</v>
      </c>
      <c r="B49" s="13" t="s">
        <v>112</v>
      </c>
      <c r="C49" s="20" t="s">
        <v>70</v>
      </c>
      <c r="D49" s="15" t="s">
        <v>17</v>
      </c>
      <c r="E49" s="18" t="s">
        <v>42</v>
      </c>
      <c r="F49" s="13">
        <v>4</v>
      </c>
      <c r="G49" s="13">
        <v>35.98</v>
      </c>
      <c r="H49" s="14">
        <v>143.92</v>
      </c>
      <c r="I49" s="14">
        <f>I48+H49</f>
        <v>50607.659999999996</v>
      </c>
    </row>
    <row r="50" spans="1:9" ht="24">
      <c r="A50" s="12" t="s">
        <v>114</v>
      </c>
      <c r="B50" s="13" t="s">
        <v>115</v>
      </c>
      <c r="C50" s="20" t="s">
        <v>21</v>
      </c>
      <c r="D50" s="15" t="s">
        <v>116</v>
      </c>
      <c r="E50" s="13" t="s">
        <v>22</v>
      </c>
      <c r="F50" s="13">
        <v>61.03</v>
      </c>
      <c r="G50" s="13">
        <v>32.77</v>
      </c>
      <c r="H50" s="14">
        <v>2000</v>
      </c>
      <c r="I50" s="14">
        <f>I49+H50</f>
        <v>52607.659999999996</v>
      </c>
    </row>
    <row r="51" spans="1:9" ht="24">
      <c r="A51" s="32" t="s">
        <v>117</v>
      </c>
      <c r="B51" s="34" t="s">
        <v>118</v>
      </c>
      <c r="C51" s="34" t="s">
        <v>119</v>
      </c>
      <c r="D51" s="34" t="s">
        <v>17</v>
      </c>
      <c r="E51" s="18" t="s">
        <v>42</v>
      </c>
      <c r="F51" s="13">
        <v>5</v>
      </c>
      <c r="G51" s="13">
        <v>36.08</v>
      </c>
      <c r="H51" s="14">
        <v>180.4</v>
      </c>
      <c r="I51" s="14">
        <f aca="true" t="shared" si="1" ref="I51:I68">I50+H51</f>
        <v>52788.06</v>
      </c>
    </row>
    <row r="52" spans="1:9" ht="24">
      <c r="A52" s="33"/>
      <c r="B52" s="35"/>
      <c r="C52" s="35"/>
      <c r="D52" s="35"/>
      <c r="E52" s="13" t="s">
        <v>22</v>
      </c>
      <c r="F52" s="13">
        <v>20</v>
      </c>
      <c r="G52" s="13">
        <v>32.77</v>
      </c>
      <c r="H52" s="14">
        <v>655.4</v>
      </c>
      <c r="I52" s="14">
        <f t="shared" si="1"/>
        <v>53443.46</v>
      </c>
    </row>
    <row r="53" spans="1:9" ht="24">
      <c r="A53" s="32" t="s">
        <v>120</v>
      </c>
      <c r="B53" s="34" t="s">
        <v>121</v>
      </c>
      <c r="C53" s="34" t="s">
        <v>119</v>
      </c>
      <c r="D53" s="34" t="s">
        <v>17</v>
      </c>
      <c r="E53" s="18" t="s">
        <v>42</v>
      </c>
      <c r="F53" s="13">
        <v>5</v>
      </c>
      <c r="G53" s="13">
        <v>36.58</v>
      </c>
      <c r="H53" s="14">
        <v>182.9</v>
      </c>
      <c r="I53" s="14">
        <f t="shared" si="1"/>
        <v>53626.36</v>
      </c>
    </row>
    <row r="54" spans="1:9" ht="24">
      <c r="A54" s="33"/>
      <c r="B54" s="35"/>
      <c r="C54" s="35"/>
      <c r="D54" s="35"/>
      <c r="E54" s="13" t="s">
        <v>22</v>
      </c>
      <c r="F54" s="13">
        <v>60</v>
      </c>
      <c r="G54" s="13">
        <v>32.77</v>
      </c>
      <c r="H54" s="14">
        <v>1966.2</v>
      </c>
      <c r="I54" s="14">
        <f t="shared" si="1"/>
        <v>55592.56</v>
      </c>
    </row>
    <row r="55" spans="1:9" ht="24">
      <c r="A55" s="32" t="s">
        <v>122</v>
      </c>
      <c r="B55" s="34" t="s">
        <v>123</v>
      </c>
      <c r="C55" s="34" t="s">
        <v>119</v>
      </c>
      <c r="D55" s="34" t="s">
        <v>17</v>
      </c>
      <c r="E55" s="18" t="s">
        <v>42</v>
      </c>
      <c r="F55" s="13">
        <v>20</v>
      </c>
      <c r="G55" s="13">
        <v>36.58</v>
      </c>
      <c r="H55" s="14">
        <v>731.6</v>
      </c>
      <c r="I55" s="14">
        <f t="shared" si="1"/>
        <v>56324.159999999996</v>
      </c>
    </row>
    <row r="56" spans="1:9" ht="24">
      <c r="A56" s="33"/>
      <c r="B56" s="35"/>
      <c r="C56" s="35"/>
      <c r="D56" s="35"/>
      <c r="E56" s="13" t="s">
        <v>22</v>
      </c>
      <c r="F56" s="13">
        <v>180</v>
      </c>
      <c r="G56" s="13">
        <v>32.77</v>
      </c>
      <c r="H56" s="14">
        <v>5898.6</v>
      </c>
      <c r="I56" s="14">
        <f t="shared" si="1"/>
        <v>62222.759999999995</v>
      </c>
    </row>
    <row r="57" spans="1:9" ht="24">
      <c r="A57" s="32" t="s">
        <v>124</v>
      </c>
      <c r="B57" s="34" t="s">
        <v>125</v>
      </c>
      <c r="C57" s="34" t="s">
        <v>119</v>
      </c>
      <c r="D57" s="34" t="s">
        <v>17</v>
      </c>
      <c r="E57" s="18" t="s">
        <v>42</v>
      </c>
      <c r="F57" s="13">
        <v>25</v>
      </c>
      <c r="G57" s="13">
        <v>36.08</v>
      </c>
      <c r="H57" s="14">
        <v>902</v>
      </c>
      <c r="I57" s="14">
        <f t="shared" si="1"/>
        <v>63124.759999999995</v>
      </c>
    </row>
    <row r="58" spans="1:9" ht="24">
      <c r="A58" s="33"/>
      <c r="B58" s="35"/>
      <c r="C58" s="35"/>
      <c r="D58" s="35"/>
      <c r="E58" s="13" t="s">
        <v>22</v>
      </c>
      <c r="F58" s="13">
        <v>160</v>
      </c>
      <c r="G58" s="13">
        <v>32.77</v>
      </c>
      <c r="H58" s="14">
        <v>5243.2</v>
      </c>
      <c r="I58" s="14">
        <f t="shared" si="1"/>
        <v>68367.95999999999</v>
      </c>
    </row>
    <row r="59" spans="1:9" ht="24">
      <c r="A59" s="12" t="s">
        <v>126</v>
      </c>
      <c r="B59" s="13" t="s">
        <v>127</v>
      </c>
      <c r="C59" s="20" t="s">
        <v>20</v>
      </c>
      <c r="D59" s="15" t="s">
        <v>128</v>
      </c>
      <c r="E59" s="13" t="s">
        <v>22</v>
      </c>
      <c r="F59" s="13">
        <v>48.21</v>
      </c>
      <c r="G59" s="13">
        <v>32.77</v>
      </c>
      <c r="H59" s="14">
        <v>1580</v>
      </c>
      <c r="I59" s="14">
        <f t="shared" si="1"/>
        <v>69947.95999999999</v>
      </c>
    </row>
    <row r="60" spans="1:9" ht="24">
      <c r="A60" s="32" t="s">
        <v>129</v>
      </c>
      <c r="B60" s="34" t="s">
        <v>130</v>
      </c>
      <c r="C60" s="34" t="s">
        <v>119</v>
      </c>
      <c r="D60" s="34" t="s">
        <v>131</v>
      </c>
      <c r="E60" s="18" t="s">
        <v>42</v>
      </c>
      <c r="F60" s="13">
        <v>25</v>
      </c>
      <c r="G60" s="13">
        <v>36.28</v>
      </c>
      <c r="H60" s="14">
        <v>907</v>
      </c>
      <c r="I60" s="14">
        <f t="shared" si="1"/>
        <v>70854.95999999999</v>
      </c>
    </row>
    <row r="61" spans="1:9" ht="24">
      <c r="A61" s="33"/>
      <c r="B61" s="35"/>
      <c r="C61" s="35"/>
      <c r="D61" s="35"/>
      <c r="E61" s="13" t="s">
        <v>22</v>
      </c>
      <c r="F61" s="13">
        <v>140</v>
      </c>
      <c r="G61" s="13">
        <v>32.77</v>
      </c>
      <c r="H61" s="14">
        <v>4587.8</v>
      </c>
      <c r="I61" s="14">
        <f t="shared" si="1"/>
        <v>75442.76</v>
      </c>
    </row>
    <row r="62" spans="1:9" ht="24">
      <c r="A62" s="12" t="s">
        <v>132</v>
      </c>
      <c r="B62" s="13" t="s">
        <v>133</v>
      </c>
      <c r="C62" s="13" t="s">
        <v>39</v>
      </c>
      <c r="D62" s="15" t="s">
        <v>134</v>
      </c>
      <c r="E62" s="13" t="s">
        <v>22</v>
      </c>
      <c r="F62" s="13">
        <v>104.97</v>
      </c>
      <c r="G62" s="13">
        <v>32.77</v>
      </c>
      <c r="H62" s="14">
        <v>3440</v>
      </c>
      <c r="I62" s="14">
        <f t="shared" si="1"/>
        <v>78882.76</v>
      </c>
    </row>
    <row r="63" spans="1:9" ht="24">
      <c r="A63" s="12" t="s">
        <v>132</v>
      </c>
      <c r="B63" s="13" t="s">
        <v>135</v>
      </c>
      <c r="C63" s="13" t="s">
        <v>44</v>
      </c>
      <c r="D63" s="15" t="s">
        <v>134</v>
      </c>
      <c r="E63" s="18" t="s">
        <v>42</v>
      </c>
      <c r="F63" s="13">
        <v>4</v>
      </c>
      <c r="G63" s="13">
        <v>36.28</v>
      </c>
      <c r="H63" s="14">
        <v>145.12</v>
      </c>
      <c r="I63" s="14">
        <f t="shared" si="1"/>
        <v>79027.87999999999</v>
      </c>
    </row>
    <row r="64" spans="1:9" ht="24">
      <c r="A64" s="36" t="s">
        <v>136</v>
      </c>
      <c r="B64" s="37" t="s">
        <v>137</v>
      </c>
      <c r="C64" s="37" t="s">
        <v>119</v>
      </c>
      <c r="D64" s="37" t="s">
        <v>17</v>
      </c>
      <c r="E64" s="18" t="s">
        <v>42</v>
      </c>
      <c r="F64" s="13">
        <v>20</v>
      </c>
      <c r="G64" s="13">
        <v>36.28</v>
      </c>
      <c r="H64" s="14">
        <v>725.6</v>
      </c>
      <c r="I64" s="14">
        <f t="shared" si="1"/>
        <v>79753.48</v>
      </c>
    </row>
    <row r="65" spans="1:9" ht="24">
      <c r="A65" s="36"/>
      <c r="B65" s="37"/>
      <c r="C65" s="37"/>
      <c r="D65" s="37"/>
      <c r="E65" s="13" t="s">
        <v>22</v>
      </c>
      <c r="F65" s="13">
        <v>80</v>
      </c>
      <c r="G65" s="13">
        <v>32.77</v>
      </c>
      <c r="H65" s="14">
        <v>2621.6</v>
      </c>
      <c r="I65" s="14">
        <f t="shared" si="1"/>
        <v>82375.08</v>
      </c>
    </row>
    <row r="66" spans="1:9" ht="24">
      <c r="A66" s="36" t="s">
        <v>138</v>
      </c>
      <c r="B66" s="37" t="s">
        <v>139</v>
      </c>
      <c r="C66" s="37" t="s">
        <v>119</v>
      </c>
      <c r="D66" s="37" t="s">
        <v>17</v>
      </c>
      <c r="E66" s="18" t="s">
        <v>42</v>
      </c>
      <c r="F66" s="13">
        <v>25</v>
      </c>
      <c r="G66" s="13">
        <v>35.98</v>
      </c>
      <c r="H66" s="14">
        <v>899.5</v>
      </c>
      <c r="I66" s="14">
        <f>I65+H66</f>
        <v>83274.58</v>
      </c>
    </row>
    <row r="67" spans="1:9" ht="24">
      <c r="A67" s="36"/>
      <c r="B67" s="37"/>
      <c r="C67" s="37"/>
      <c r="D67" s="37"/>
      <c r="E67" s="13" t="s">
        <v>22</v>
      </c>
      <c r="F67" s="13">
        <v>140</v>
      </c>
      <c r="G67" s="13">
        <v>32.77</v>
      </c>
      <c r="H67" s="14">
        <v>4587.8</v>
      </c>
      <c r="I67" s="14">
        <f t="shared" si="1"/>
        <v>87862.38</v>
      </c>
    </row>
    <row r="68" spans="1:9" ht="24">
      <c r="A68" s="12" t="s">
        <v>140</v>
      </c>
      <c r="B68" s="13" t="s">
        <v>127</v>
      </c>
      <c r="C68" s="20" t="s">
        <v>20</v>
      </c>
      <c r="D68" s="15" t="s">
        <v>141</v>
      </c>
      <c r="E68" s="13" t="s">
        <v>22</v>
      </c>
      <c r="F68" s="13">
        <v>51.88</v>
      </c>
      <c r="G68" s="13">
        <v>32.77</v>
      </c>
      <c r="H68" s="14">
        <v>1700</v>
      </c>
      <c r="I68" s="14">
        <f t="shared" si="1"/>
        <v>89562.38</v>
      </c>
    </row>
    <row r="69" spans="1:9" ht="24">
      <c r="A69" s="29" t="s">
        <v>15</v>
      </c>
      <c r="B69" s="30"/>
      <c r="C69" s="30"/>
      <c r="D69" s="30"/>
      <c r="E69" s="30"/>
      <c r="F69" s="30"/>
      <c r="G69" s="30"/>
      <c r="H69" s="31"/>
      <c r="I69" s="16">
        <f>I68</f>
        <v>89562.38</v>
      </c>
    </row>
  </sheetData>
  <sheetProtection/>
  <mergeCells count="34">
    <mergeCell ref="A64:A65"/>
    <mergeCell ref="B64:B65"/>
    <mergeCell ref="C64:C65"/>
    <mergeCell ref="D64:D65"/>
    <mergeCell ref="A66:A67"/>
    <mergeCell ref="B66:B67"/>
    <mergeCell ref="C66:C67"/>
    <mergeCell ref="D66:D67"/>
    <mergeCell ref="A57:A58"/>
    <mergeCell ref="B57:B58"/>
    <mergeCell ref="C57:C58"/>
    <mergeCell ref="D57:D58"/>
    <mergeCell ref="A60:A61"/>
    <mergeCell ref="B60:B61"/>
    <mergeCell ref="C60:C61"/>
    <mergeCell ref="D60:D61"/>
    <mergeCell ref="A53:A54"/>
    <mergeCell ref="B53:B54"/>
    <mergeCell ref="C53:C54"/>
    <mergeCell ref="D53:D54"/>
    <mergeCell ref="A55:A56"/>
    <mergeCell ref="B55:B56"/>
    <mergeCell ref="C55:C56"/>
    <mergeCell ref="D55:D56"/>
    <mergeCell ref="A1:I1"/>
    <mergeCell ref="A2:I2"/>
    <mergeCell ref="A5:A7"/>
    <mergeCell ref="D5:D7"/>
    <mergeCell ref="E5:I5"/>
    <mergeCell ref="A69:H69"/>
    <mergeCell ref="A51:A52"/>
    <mergeCell ref="B51:B52"/>
    <mergeCell ref="C51:C52"/>
    <mergeCell ref="D51:D5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2023-07-03T09:49:12Z</cp:lastPrinted>
  <dcterms:created xsi:type="dcterms:W3CDTF">2014-02-10T04:32:58Z</dcterms:created>
  <dcterms:modified xsi:type="dcterms:W3CDTF">2023-07-03T09:50:02Z</dcterms:modified>
  <cp:category/>
  <cp:version/>
  <cp:contentType/>
  <cp:contentStatus/>
</cp:coreProperties>
</file>