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65" activeTab="5"/>
  </bookViews>
  <sheets>
    <sheet name="ต.ค. 66" sheetId="1" r:id="rId1"/>
    <sheet name="พ.ย. 66" sheetId="2" r:id="rId2"/>
    <sheet name="ธ.ค. 66" sheetId="3" r:id="rId3"/>
    <sheet name="ม.ค. 67" sheetId="4" r:id="rId4"/>
    <sheet name="ก.พ.67" sheetId="5" r:id="rId5"/>
    <sheet name="มี.ค 67" sheetId="6" r:id="rId6"/>
  </sheets>
  <definedNames>
    <definedName name="_xlnm.Print_Titles" localSheetId="2">'ธ.ค. 66'!$1:$7</definedName>
    <definedName name="_xlnm.Print_Titles" localSheetId="5">'มี.ค 67'!$1:$7</definedName>
  </definedNames>
  <calcPr fullCalcOnLoad="1"/>
</workbook>
</file>

<file path=xl/sharedStrings.xml><?xml version="1.0" encoding="utf-8"?>
<sst xmlns="http://schemas.openxmlformats.org/spreadsheetml/2006/main" count="687" uniqueCount="90">
  <si>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</si>
  <si>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</si>
  <si>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</si>
  <si>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</si>
  <si>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</si>
  <si>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</si>
  <si>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</si>
  <si>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</si>
  <si>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</si>
  <si>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</si>
  <si>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</si>
  <si>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</si>
  <si>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</si>
  <si>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</si>
  <si>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</si>
  <si>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</si>
  <si>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</si>
  <si>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กอ 7715 เชียงราย</t>
  </si>
  <si>
    <t>ดีเซล บี 7</t>
  </si>
  <si>
    <t>นายอุดม   เครือวงค์</t>
  </si>
  <si>
    <t>รายงานการดำเนินการจัดซื้อน้ำมันเชื้อเพลิง ประจำปีงบประมาณ พ.ศ. 2567</t>
  </si>
  <si>
    <t>ประจำเดือน ตุลาคม 2566</t>
  </si>
  <si>
    <t>12 - ต.ค. - 66</t>
  </si>
  <si>
    <t>2178/1</t>
  </si>
  <si>
    <t>วงเงินที่ผู้สั่งซื้อให้ความเห็นชอบ..................70,000..................บาท</t>
  </si>
  <si>
    <t>รายงานขอซื้อที่ผู้สั่งซื้อให้ความเห็นชอบ เลขที่........2/2567..............</t>
  </si>
  <si>
    <t>ประจำเดือน พฤศจิกายน 2566</t>
  </si>
  <si>
    <t>1 - พ.ย. - 66</t>
  </si>
  <si>
    <t>2178/2</t>
  </si>
  <si>
    <t>กง 9403 เชียงราย</t>
  </si>
  <si>
    <t>6 - พ.ย. - 66</t>
  </si>
  <si>
    <t>2178/3</t>
  </si>
  <si>
    <t>2178/4</t>
  </si>
  <si>
    <t>แก๊สโซฮอลล์ 95</t>
  </si>
  <si>
    <t>2178/5</t>
  </si>
  <si>
    <t>1กค 7320 เชียงราย</t>
  </si>
  <si>
    <t>1กร 6730 เชียงราย</t>
  </si>
  <si>
    <t>2178/6</t>
  </si>
  <si>
    <t>2กข 6370 เชียงราย</t>
  </si>
  <si>
    <t>29 - พ.ย. - 66</t>
  </si>
  <si>
    <t>2178/7</t>
  </si>
  <si>
    <t>19 - ธ.ค. - 66</t>
  </si>
  <si>
    <t>2178/8</t>
  </si>
  <si>
    <t>ผค 1774 เชียงราย</t>
  </si>
  <si>
    <t>2178/9</t>
  </si>
  <si>
    <t>ขจว 235 เชียงราย</t>
  </si>
  <si>
    <t>2178/10</t>
  </si>
  <si>
    <t>2178/11</t>
  </si>
  <si>
    <t>2178/12</t>
  </si>
  <si>
    <t>22 - ธ.ค. - 66</t>
  </si>
  <si>
    <t>2178/13</t>
  </si>
  <si>
    <t>พ่นหมอกควัน</t>
  </si>
  <si>
    <t>28 - ธ.ค. - 66</t>
  </si>
  <si>
    <t>2178/14</t>
  </si>
  <si>
    <t>บล 6023 เชียงราย</t>
  </si>
  <si>
    <t>นายสังวรณ์   แสงคำ</t>
  </si>
  <si>
    <t>ประจำเดือน มกราคม 2567</t>
  </si>
  <si>
    <t>4 - ม.ค. - 67</t>
  </si>
  <si>
    <t>24 - ม.ค. - 67</t>
  </si>
  <si>
    <t>2178/15</t>
  </si>
  <si>
    <t>2178/16</t>
  </si>
  <si>
    <t>2178/17</t>
  </si>
  <si>
    <t>2178/18</t>
  </si>
  <si>
    <t>2178/19</t>
  </si>
  <si>
    <t>29 - ม.ค. - 67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</si>
  <si>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</si>
  <si>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2566 - ธันวาคม 2566</t>
  </si>
  <si>
    <t>ประจำเดือน กุมภาพันธ์ 2567</t>
  </si>
  <si>
    <t>ประจำเดือน มกราคม - มีนาคม 2567</t>
  </si>
  <si>
    <t>1 - ก.พ. - 67</t>
  </si>
  <si>
    <t>2178/20</t>
  </si>
  <si>
    <t>21 - ก.พ. - 67</t>
  </si>
  <si>
    <t>2178/21</t>
  </si>
  <si>
    <t>2178/22</t>
  </si>
  <si>
    <t>2178/23</t>
  </si>
  <si>
    <t>28 - ก.พ. - 67</t>
  </si>
  <si>
    <t>2178/24</t>
  </si>
  <si>
    <t>4 - มี.ค. - 67</t>
  </si>
  <si>
    <t>2178/25</t>
  </si>
  <si>
    <t>13 - มี.ค. - 67</t>
  </si>
  <si>
    <t>2178/26</t>
  </si>
  <si>
    <t>2178/27</t>
  </si>
  <si>
    <t>2178/28</t>
  </si>
  <si>
    <t>2178/29</t>
  </si>
  <si>
    <t>14 - มี.ค. - 67</t>
  </si>
  <si>
    <t>2178/30</t>
  </si>
  <si>
    <t>เครื่องเป่าลม</t>
  </si>
  <si>
    <t>นายเดชณรงค์   จันทรา</t>
  </si>
  <si>
    <t>28 - มี.ค. - 67</t>
  </si>
  <si>
    <t>2178/31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</si>
</sst>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93" zoomScaleNormal="93" zoomScalePageLayoutView="0" workbookViewId="0" topLeftCell="A1">
      <selection activeCell="A8" sqref="A8:IV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65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 aca="true" t="shared" si="0" ref="I9:I14"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t="shared" si="0"/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23" t="s">
        <v>15</v>
      </c>
      <c r="B15" s="24"/>
      <c r="C15" s="24"/>
      <c r="D15" s="24"/>
      <c r="E15" s="24"/>
      <c r="F15" s="24"/>
      <c r="G15" s="24"/>
      <c r="H15" s="25"/>
      <c r="I15" s="16">
        <f>I14</f>
        <v>7768.959999999999</v>
      </c>
    </row>
  </sheetData>
  <sheetProtection/>
  <mergeCells count="6">
    <mergeCell ref="A1:I1"/>
    <mergeCell ref="A2:I2"/>
    <mergeCell ref="A5:A7"/>
    <mergeCell ref="D5:D7"/>
    <mergeCell ref="E5:I5"/>
    <mergeCell ref="A15:H1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93" zoomScaleNormal="93" zoomScalePageLayoutView="0" workbookViewId="0" topLeftCell="A1">
      <selection activeCell="G18" sqref="G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 aca="true" t="shared" si="0" ref="I9:I14"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t="shared" si="0"/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23" t="s">
        <v>15</v>
      </c>
      <c r="B15" s="24"/>
      <c r="C15" s="24"/>
      <c r="D15" s="24"/>
      <c r="E15" s="24"/>
      <c r="F15" s="24"/>
      <c r="G15" s="24"/>
      <c r="H15" s="25"/>
      <c r="I15" s="16">
        <f>I14</f>
        <v>7768.959999999999</v>
      </c>
    </row>
  </sheetData>
  <sheetProtection/>
  <mergeCells count="6">
    <mergeCell ref="A1:I1"/>
    <mergeCell ref="A2:I2"/>
    <mergeCell ref="A5:A7"/>
    <mergeCell ref="D5:D7"/>
    <mergeCell ref="E5:I5"/>
    <mergeCell ref="A15:H1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93" zoomScaleNormal="93" zoomScalePageLayoutView="0" workbookViewId="0" topLeftCell="A13">
      <selection activeCell="A2" sqref="A2:I2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27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8" t="s">
        <v>66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1.75" customHeight="1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18.75" customHeight="1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22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9" t="s">
        <v>49</v>
      </c>
      <c r="B20" s="26" t="s">
        <v>50</v>
      </c>
      <c r="C20" s="26" t="s">
        <v>51</v>
      </c>
      <c r="D20" s="26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30"/>
      <c r="B21" s="27"/>
      <c r="C21" s="27"/>
      <c r="D21" s="27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.75" customHeight="1">
      <c r="A23" s="23" t="s">
        <v>15</v>
      </c>
      <c r="B23" s="24"/>
      <c r="C23" s="24"/>
      <c r="D23" s="24"/>
      <c r="E23" s="24"/>
      <c r="F23" s="24"/>
      <c r="G23" s="24"/>
      <c r="H23" s="25"/>
      <c r="I23" s="16">
        <f>I22</f>
        <v>16398.1</v>
      </c>
    </row>
    <row r="24" spans="1:9" ht="21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/>
  <mergeCells count="11">
    <mergeCell ref="A20:A21"/>
    <mergeCell ref="B20:B21"/>
    <mergeCell ref="C20:C21"/>
    <mergeCell ref="D20:D21"/>
    <mergeCell ref="A24:I24"/>
    <mergeCell ref="A1:I1"/>
    <mergeCell ref="A2:I2"/>
    <mergeCell ref="A5:A7"/>
    <mergeCell ref="D5:D7"/>
    <mergeCell ref="E5:I5"/>
    <mergeCell ref="A23:H23"/>
  </mergeCells>
  <printOptions/>
  <pageMargins left="0.1968503937007874" right="0.1968503937007874" top="0.3937007874015748" bottom="0.196850393700787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93" zoomScaleNormal="93" zoomScalePageLayoutView="0" workbookViewId="0" topLeftCell="A4">
      <selection activeCell="L19" sqref="L1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56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27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9" t="s">
        <v>49</v>
      </c>
      <c r="B20" s="26" t="s">
        <v>50</v>
      </c>
      <c r="C20" s="26" t="s">
        <v>51</v>
      </c>
      <c r="D20" s="26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30"/>
      <c r="B21" s="27"/>
      <c r="C21" s="27"/>
      <c r="D21" s="27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">
      <c r="A23" s="12" t="s">
        <v>57</v>
      </c>
      <c r="B23" s="13" t="s">
        <v>59</v>
      </c>
      <c r="C23" s="13" t="s">
        <v>17</v>
      </c>
      <c r="D23" s="15" t="s">
        <v>19</v>
      </c>
      <c r="E23" s="13" t="s">
        <v>18</v>
      </c>
      <c r="F23" s="13">
        <v>59.47</v>
      </c>
      <c r="G23" s="13">
        <v>30.77</v>
      </c>
      <c r="H23" s="14">
        <v>1830</v>
      </c>
      <c r="I23" s="14">
        <f t="shared" si="0"/>
        <v>18228.1</v>
      </c>
    </row>
    <row r="24" spans="1:9" ht="24">
      <c r="A24" s="12" t="s">
        <v>58</v>
      </c>
      <c r="B24" s="13" t="s">
        <v>60</v>
      </c>
      <c r="C24" s="13" t="s">
        <v>29</v>
      </c>
      <c r="D24" s="15" t="s">
        <v>19</v>
      </c>
      <c r="E24" s="13" t="s">
        <v>18</v>
      </c>
      <c r="F24" s="13">
        <v>52</v>
      </c>
      <c r="G24" s="13">
        <v>30.77</v>
      </c>
      <c r="H24" s="14">
        <v>1600</v>
      </c>
      <c r="I24" s="14">
        <f t="shared" si="0"/>
        <v>19828.1</v>
      </c>
    </row>
    <row r="25" spans="1:9" ht="24">
      <c r="A25" s="12" t="s">
        <v>58</v>
      </c>
      <c r="B25" s="13" t="s">
        <v>61</v>
      </c>
      <c r="C25" s="13" t="s">
        <v>35</v>
      </c>
      <c r="D25" s="15" t="s">
        <v>19</v>
      </c>
      <c r="E25" s="17" t="s">
        <v>33</v>
      </c>
      <c r="F25" s="13">
        <v>3</v>
      </c>
      <c r="G25" s="13">
        <v>37.18</v>
      </c>
      <c r="H25" s="14">
        <v>111.54</v>
      </c>
      <c r="I25" s="14">
        <f t="shared" si="0"/>
        <v>19939.64</v>
      </c>
    </row>
    <row r="26" spans="1:9" ht="24">
      <c r="A26" s="12" t="s">
        <v>58</v>
      </c>
      <c r="B26" s="13" t="s">
        <v>62</v>
      </c>
      <c r="C26" s="13" t="s">
        <v>36</v>
      </c>
      <c r="D26" s="15" t="s">
        <v>19</v>
      </c>
      <c r="E26" s="17" t="s">
        <v>33</v>
      </c>
      <c r="F26" s="13">
        <v>5</v>
      </c>
      <c r="G26" s="13">
        <v>37.18</v>
      </c>
      <c r="H26" s="14">
        <v>185.9</v>
      </c>
      <c r="I26" s="14">
        <f t="shared" si="0"/>
        <v>20125.54</v>
      </c>
    </row>
    <row r="27" spans="1:9" ht="24">
      <c r="A27" s="12" t="s">
        <v>64</v>
      </c>
      <c r="B27" s="13" t="s">
        <v>63</v>
      </c>
      <c r="C27" s="13" t="s">
        <v>17</v>
      </c>
      <c r="D27" s="15" t="s">
        <v>19</v>
      </c>
      <c r="E27" s="13" t="s">
        <v>18</v>
      </c>
      <c r="F27" s="13">
        <v>64.67</v>
      </c>
      <c r="G27" s="13">
        <v>30.77</v>
      </c>
      <c r="H27" s="14">
        <v>1990</v>
      </c>
      <c r="I27" s="14">
        <f t="shared" si="0"/>
        <v>22115.54</v>
      </c>
    </row>
    <row r="28" spans="1:9" ht="24">
      <c r="A28" s="23" t="s">
        <v>15</v>
      </c>
      <c r="B28" s="24"/>
      <c r="C28" s="24"/>
      <c r="D28" s="24"/>
      <c r="E28" s="24"/>
      <c r="F28" s="24"/>
      <c r="G28" s="24"/>
      <c r="H28" s="25"/>
      <c r="I28" s="16">
        <f>I27</f>
        <v>22115.54</v>
      </c>
    </row>
  </sheetData>
  <sheetProtection/>
  <mergeCells count="10">
    <mergeCell ref="A20:A21"/>
    <mergeCell ref="B20:B21"/>
    <mergeCell ref="C20:C21"/>
    <mergeCell ref="D20:D21"/>
    <mergeCell ref="A28:H28"/>
    <mergeCell ref="A1:I1"/>
    <mergeCell ref="A2:I2"/>
    <mergeCell ref="A5:A7"/>
    <mergeCell ref="D5:D7"/>
    <mergeCell ref="E5:I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93" zoomScaleNormal="93" zoomScalePageLayoutView="0" workbookViewId="0" topLeftCell="A24">
      <selection activeCell="I40" sqref="I40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67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38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9" t="s">
        <v>49</v>
      </c>
      <c r="B20" s="26" t="s">
        <v>50</v>
      </c>
      <c r="C20" s="26" t="s">
        <v>51</v>
      </c>
      <c r="D20" s="26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30"/>
      <c r="B21" s="27"/>
      <c r="C21" s="27"/>
      <c r="D21" s="27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">
      <c r="A23" s="12" t="s">
        <v>57</v>
      </c>
      <c r="B23" s="13" t="s">
        <v>59</v>
      </c>
      <c r="C23" s="13" t="s">
        <v>17</v>
      </c>
      <c r="D23" s="15" t="s">
        <v>19</v>
      </c>
      <c r="E23" s="13" t="s">
        <v>18</v>
      </c>
      <c r="F23" s="13">
        <v>59.47</v>
      </c>
      <c r="G23" s="13">
        <v>30.77</v>
      </c>
      <c r="H23" s="14">
        <v>1830</v>
      </c>
      <c r="I23" s="14">
        <f t="shared" si="0"/>
        <v>18228.1</v>
      </c>
    </row>
    <row r="24" spans="1:9" ht="24">
      <c r="A24" s="12" t="s">
        <v>58</v>
      </c>
      <c r="B24" s="13" t="s">
        <v>60</v>
      </c>
      <c r="C24" s="13" t="s">
        <v>29</v>
      </c>
      <c r="D24" s="15" t="s">
        <v>19</v>
      </c>
      <c r="E24" s="13" t="s">
        <v>18</v>
      </c>
      <c r="F24" s="13">
        <v>52</v>
      </c>
      <c r="G24" s="13">
        <v>30.77</v>
      </c>
      <c r="H24" s="14">
        <v>1600</v>
      </c>
      <c r="I24" s="14">
        <f t="shared" si="0"/>
        <v>19828.1</v>
      </c>
    </row>
    <row r="25" spans="1:9" ht="24">
      <c r="A25" s="12" t="s">
        <v>58</v>
      </c>
      <c r="B25" s="13" t="s">
        <v>61</v>
      </c>
      <c r="C25" s="13" t="s">
        <v>35</v>
      </c>
      <c r="D25" s="15" t="s">
        <v>19</v>
      </c>
      <c r="E25" s="17" t="s">
        <v>33</v>
      </c>
      <c r="F25" s="13">
        <v>3</v>
      </c>
      <c r="G25" s="13">
        <v>37.18</v>
      </c>
      <c r="H25" s="14">
        <v>111.54</v>
      </c>
      <c r="I25" s="14">
        <f t="shared" si="0"/>
        <v>19939.64</v>
      </c>
    </row>
    <row r="26" spans="1:9" ht="24">
      <c r="A26" s="12" t="s">
        <v>58</v>
      </c>
      <c r="B26" s="13" t="s">
        <v>62</v>
      </c>
      <c r="C26" s="13" t="s">
        <v>36</v>
      </c>
      <c r="D26" s="15" t="s">
        <v>19</v>
      </c>
      <c r="E26" s="17" t="s">
        <v>33</v>
      </c>
      <c r="F26" s="13">
        <v>5</v>
      </c>
      <c r="G26" s="13">
        <v>37.18</v>
      </c>
      <c r="H26" s="14">
        <v>185.9</v>
      </c>
      <c r="I26" s="14">
        <f t="shared" si="0"/>
        <v>20125.54</v>
      </c>
    </row>
    <row r="27" spans="1:9" ht="24">
      <c r="A27" s="12" t="s">
        <v>64</v>
      </c>
      <c r="B27" s="13" t="s">
        <v>63</v>
      </c>
      <c r="C27" s="13" t="s">
        <v>17</v>
      </c>
      <c r="D27" s="15" t="s">
        <v>19</v>
      </c>
      <c r="E27" s="13" t="s">
        <v>18</v>
      </c>
      <c r="F27" s="13">
        <v>64.67</v>
      </c>
      <c r="G27" s="13">
        <v>30.77</v>
      </c>
      <c r="H27" s="14">
        <v>1990</v>
      </c>
      <c r="I27" s="14">
        <f t="shared" si="0"/>
        <v>22115.54</v>
      </c>
    </row>
    <row r="28" spans="1:9" ht="24">
      <c r="A28" s="12" t="s">
        <v>69</v>
      </c>
      <c r="B28" s="13" t="s">
        <v>70</v>
      </c>
      <c r="C28" s="13" t="s">
        <v>45</v>
      </c>
      <c r="D28" s="15" t="s">
        <v>19</v>
      </c>
      <c r="E28" s="17" t="s">
        <v>33</v>
      </c>
      <c r="F28" s="13">
        <v>4</v>
      </c>
      <c r="G28" s="13">
        <v>38.38</v>
      </c>
      <c r="H28" s="14">
        <v>153.52</v>
      </c>
      <c r="I28" s="14">
        <f t="shared" si="0"/>
        <v>22269.06</v>
      </c>
    </row>
    <row r="29" spans="1:9" ht="24">
      <c r="A29" s="12" t="s">
        <v>71</v>
      </c>
      <c r="B29" s="13" t="s">
        <v>72</v>
      </c>
      <c r="C29" s="13" t="s">
        <v>17</v>
      </c>
      <c r="D29" s="15" t="s">
        <v>19</v>
      </c>
      <c r="E29" s="13" t="s">
        <v>18</v>
      </c>
      <c r="F29" s="13">
        <v>58.5</v>
      </c>
      <c r="G29" s="13">
        <v>30.77</v>
      </c>
      <c r="H29" s="14">
        <v>1800</v>
      </c>
      <c r="I29" s="14">
        <f t="shared" si="0"/>
        <v>24069.06</v>
      </c>
    </row>
    <row r="30" spans="1:9" ht="24">
      <c r="A30" s="12" t="s">
        <v>71</v>
      </c>
      <c r="B30" s="13" t="s">
        <v>73</v>
      </c>
      <c r="C30" s="13" t="s">
        <v>35</v>
      </c>
      <c r="D30" s="15" t="s">
        <v>19</v>
      </c>
      <c r="E30" s="17" t="s">
        <v>33</v>
      </c>
      <c r="F30" s="13">
        <v>3</v>
      </c>
      <c r="G30" s="13">
        <v>38.88</v>
      </c>
      <c r="H30" s="14">
        <v>116.64</v>
      </c>
      <c r="I30" s="14">
        <f t="shared" si="0"/>
        <v>24185.7</v>
      </c>
    </row>
    <row r="31" spans="1:9" ht="24">
      <c r="A31" s="12" t="s">
        <v>71</v>
      </c>
      <c r="B31" s="13" t="s">
        <v>74</v>
      </c>
      <c r="C31" s="13" t="s">
        <v>36</v>
      </c>
      <c r="D31" s="15" t="s">
        <v>19</v>
      </c>
      <c r="E31" s="17" t="s">
        <v>33</v>
      </c>
      <c r="F31" s="13">
        <v>5</v>
      </c>
      <c r="G31" s="13">
        <v>38.88</v>
      </c>
      <c r="H31" s="14">
        <v>194.4</v>
      </c>
      <c r="I31" s="14">
        <f t="shared" si="0"/>
        <v>24380.100000000002</v>
      </c>
    </row>
    <row r="32" spans="1:9" ht="24">
      <c r="A32" s="12" t="s">
        <v>75</v>
      </c>
      <c r="B32" s="13" t="s">
        <v>76</v>
      </c>
      <c r="C32" s="13" t="s">
        <v>54</v>
      </c>
      <c r="D32" s="15" t="s">
        <v>19</v>
      </c>
      <c r="E32" s="13" t="s">
        <v>18</v>
      </c>
      <c r="F32" s="13">
        <v>74.75</v>
      </c>
      <c r="G32" s="13">
        <v>30.77</v>
      </c>
      <c r="H32" s="14">
        <v>2300</v>
      </c>
      <c r="I32" s="14">
        <f t="shared" si="0"/>
        <v>26680.100000000002</v>
      </c>
    </row>
    <row r="33" spans="1:9" ht="24">
      <c r="A33" s="12" t="s">
        <v>77</v>
      </c>
      <c r="B33" s="13" t="s">
        <v>78</v>
      </c>
      <c r="C33" s="13" t="s">
        <v>29</v>
      </c>
      <c r="D33" s="15" t="s">
        <v>19</v>
      </c>
      <c r="E33" s="13" t="s">
        <v>18</v>
      </c>
      <c r="F33" s="13">
        <v>56.22</v>
      </c>
      <c r="G33" s="13">
        <v>30.77</v>
      </c>
      <c r="H33" s="14">
        <v>1730</v>
      </c>
      <c r="I33" s="14">
        <f t="shared" si="0"/>
        <v>28410.100000000002</v>
      </c>
    </row>
    <row r="34" spans="1:9" ht="24">
      <c r="A34" s="12" t="s">
        <v>79</v>
      </c>
      <c r="B34" s="13" t="s">
        <v>80</v>
      </c>
      <c r="C34" s="13" t="s">
        <v>17</v>
      </c>
      <c r="D34" s="15" t="s">
        <v>19</v>
      </c>
      <c r="E34" s="13" t="s">
        <v>18</v>
      </c>
      <c r="F34" s="13">
        <v>63.37</v>
      </c>
      <c r="G34" s="13">
        <v>30.77</v>
      </c>
      <c r="H34" s="14">
        <v>1950</v>
      </c>
      <c r="I34" s="14">
        <f t="shared" si="0"/>
        <v>30360.100000000002</v>
      </c>
    </row>
    <row r="35" spans="1:9" ht="24">
      <c r="A35" s="12" t="s">
        <v>79</v>
      </c>
      <c r="B35" s="13" t="s">
        <v>81</v>
      </c>
      <c r="C35" s="13" t="s">
        <v>35</v>
      </c>
      <c r="D35" s="15" t="s">
        <v>19</v>
      </c>
      <c r="E35" s="17" t="s">
        <v>33</v>
      </c>
      <c r="F35" s="13">
        <v>3</v>
      </c>
      <c r="G35" s="13">
        <v>38.68</v>
      </c>
      <c r="H35" s="14">
        <v>116.04</v>
      </c>
      <c r="I35" s="14">
        <f t="shared" si="0"/>
        <v>30476.140000000003</v>
      </c>
    </row>
    <row r="36" spans="1:9" ht="24">
      <c r="A36" s="12" t="s">
        <v>79</v>
      </c>
      <c r="B36" s="13" t="s">
        <v>82</v>
      </c>
      <c r="C36" s="13" t="s">
        <v>45</v>
      </c>
      <c r="D36" s="15" t="s">
        <v>19</v>
      </c>
      <c r="E36" s="17" t="s">
        <v>33</v>
      </c>
      <c r="F36" s="13">
        <v>4</v>
      </c>
      <c r="G36" s="13">
        <v>38.68</v>
      </c>
      <c r="H36" s="14">
        <v>154.72</v>
      </c>
      <c r="I36" s="14">
        <f t="shared" si="0"/>
        <v>30630.860000000004</v>
      </c>
    </row>
    <row r="37" spans="1:9" ht="24">
      <c r="A37" s="12" t="s">
        <v>79</v>
      </c>
      <c r="B37" s="13" t="s">
        <v>83</v>
      </c>
      <c r="C37" s="13" t="s">
        <v>36</v>
      </c>
      <c r="D37" s="15" t="s">
        <v>19</v>
      </c>
      <c r="E37" s="17" t="s">
        <v>33</v>
      </c>
      <c r="F37" s="13">
        <v>5</v>
      </c>
      <c r="G37" s="13">
        <v>38.68</v>
      </c>
      <c r="H37" s="14">
        <v>193.4</v>
      </c>
      <c r="I37" s="14">
        <f t="shared" si="0"/>
        <v>30824.260000000006</v>
      </c>
    </row>
    <row r="38" spans="1:9" ht="24">
      <c r="A38" s="12" t="s">
        <v>84</v>
      </c>
      <c r="B38" s="13" t="s">
        <v>85</v>
      </c>
      <c r="C38" s="13" t="s">
        <v>86</v>
      </c>
      <c r="D38" s="15" t="s">
        <v>87</v>
      </c>
      <c r="E38" s="17" t="s">
        <v>33</v>
      </c>
      <c r="F38" s="13">
        <v>5</v>
      </c>
      <c r="G38" s="13">
        <v>38.68</v>
      </c>
      <c r="H38" s="14">
        <v>193.4</v>
      </c>
      <c r="I38" s="14">
        <f t="shared" si="0"/>
        <v>31017.660000000007</v>
      </c>
    </row>
    <row r="39" spans="1:9" ht="24">
      <c r="A39" s="12" t="s">
        <v>88</v>
      </c>
      <c r="B39" s="13" t="s">
        <v>89</v>
      </c>
      <c r="C39" s="13" t="s">
        <v>17</v>
      </c>
      <c r="D39" s="15" t="s">
        <v>19</v>
      </c>
      <c r="E39" s="13" t="s">
        <v>18</v>
      </c>
      <c r="F39" s="13">
        <v>49.07</v>
      </c>
      <c r="G39" s="13">
        <v>30.77</v>
      </c>
      <c r="H39" s="14">
        <v>1510</v>
      </c>
      <c r="I39" s="14">
        <f>I38+H39</f>
        <v>32527.660000000007</v>
      </c>
    </row>
    <row r="40" spans="1:9" ht="24">
      <c r="A40" s="23" t="s">
        <v>15</v>
      </c>
      <c r="B40" s="24"/>
      <c r="C40" s="24"/>
      <c r="D40" s="24"/>
      <c r="E40" s="24"/>
      <c r="F40" s="24"/>
      <c r="G40" s="24"/>
      <c r="H40" s="25"/>
      <c r="I40" s="16">
        <f>I39</f>
        <v>32527.660000000007</v>
      </c>
    </row>
  </sheetData>
  <sheetProtection/>
  <mergeCells count="10">
    <mergeCell ref="A40:H40"/>
    <mergeCell ref="A1:I1"/>
    <mergeCell ref="A2:I2"/>
    <mergeCell ref="A5:A7"/>
    <mergeCell ref="D5:D7"/>
    <mergeCell ref="E5:I5"/>
    <mergeCell ref="A20:A21"/>
    <mergeCell ref="B20:B21"/>
    <mergeCell ref="C20:C21"/>
    <mergeCell ref="D20:D21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3" zoomScaleNormal="93" zoomScalePageLayoutView="0" workbookViewId="0" topLeftCell="A1">
      <pane ySplit="1" topLeftCell="A29" activePane="bottomLeft" state="frozen"/>
      <selection pane="topLeft" activeCell="A1" sqref="A1"/>
      <selection pane="bottomLeft" activeCell="M32" sqref="M32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38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9" t="s">
        <v>49</v>
      </c>
      <c r="B20" s="26" t="s">
        <v>50</v>
      </c>
      <c r="C20" s="26" t="s">
        <v>51</v>
      </c>
      <c r="D20" s="26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30"/>
      <c r="B21" s="27"/>
      <c r="C21" s="27"/>
      <c r="D21" s="27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">
      <c r="A23" s="12" t="s">
        <v>57</v>
      </c>
      <c r="B23" s="13" t="s">
        <v>59</v>
      </c>
      <c r="C23" s="13" t="s">
        <v>17</v>
      </c>
      <c r="D23" s="15" t="s">
        <v>19</v>
      </c>
      <c r="E23" s="13" t="s">
        <v>18</v>
      </c>
      <c r="F23" s="13">
        <v>59.47</v>
      </c>
      <c r="G23" s="13">
        <v>30.77</v>
      </c>
      <c r="H23" s="14">
        <v>1830</v>
      </c>
      <c r="I23" s="14">
        <f t="shared" si="0"/>
        <v>18228.1</v>
      </c>
    </row>
    <row r="24" spans="1:9" ht="24">
      <c r="A24" s="12" t="s">
        <v>58</v>
      </c>
      <c r="B24" s="13" t="s">
        <v>60</v>
      </c>
      <c r="C24" s="13" t="s">
        <v>29</v>
      </c>
      <c r="D24" s="15" t="s">
        <v>19</v>
      </c>
      <c r="E24" s="13" t="s">
        <v>18</v>
      </c>
      <c r="F24" s="13">
        <v>52</v>
      </c>
      <c r="G24" s="13">
        <v>30.77</v>
      </c>
      <c r="H24" s="14">
        <v>1600</v>
      </c>
      <c r="I24" s="14">
        <f t="shared" si="0"/>
        <v>19828.1</v>
      </c>
    </row>
    <row r="25" spans="1:9" ht="24">
      <c r="A25" s="12" t="s">
        <v>58</v>
      </c>
      <c r="B25" s="13" t="s">
        <v>61</v>
      </c>
      <c r="C25" s="13" t="s">
        <v>35</v>
      </c>
      <c r="D25" s="15" t="s">
        <v>19</v>
      </c>
      <c r="E25" s="17" t="s">
        <v>33</v>
      </c>
      <c r="F25" s="13">
        <v>3</v>
      </c>
      <c r="G25" s="13">
        <v>37.18</v>
      </c>
      <c r="H25" s="14">
        <v>111.54</v>
      </c>
      <c r="I25" s="14">
        <f t="shared" si="0"/>
        <v>19939.64</v>
      </c>
    </row>
    <row r="26" spans="1:9" ht="24">
      <c r="A26" s="12" t="s">
        <v>58</v>
      </c>
      <c r="B26" s="13" t="s">
        <v>62</v>
      </c>
      <c r="C26" s="13" t="s">
        <v>36</v>
      </c>
      <c r="D26" s="15" t="s">
        <v>19</v>
      </c>
      <c r="E26" s="17" t="s">
        <v>33</v>
      </c>
      <c r="F26" s="13">
        <v>5</v>
      </c>
      <c r="G26" s="13">
        <v>37.18</v>
      </c>
      <c r="H26" s="14">
        <v>185.9</v>
      </c>
      <c r="I26" s="14">
        <f t="shared" si="0"/>
        <v>20125.54</v>
      </c>
    </row>
    <row r="27" spans="1:9" ht="24">
      <c r="A27" s="12" t="s">
        <v>64</v>
      </c>
      <c r="B27" s="13" t="s">
        <v>63</v>
      </c>
      <c r="C27" s="13" t="s">
        <v>17</v>
      </c>
      <c r="D27" s="15" t="s">
        <v>19</v>
      </c>
      <c r="E27" s="13" t="s">
        <v>18</v>
      </c>
      <c r="F27" s="13">
        <v>64.67</v>
      </c>
      <c r="G27" s="13">
        <v>30.77</v>
      </c>
      <c r="H27" s="14">
        <v>1990</v>
      </c>
      <c r="I27" s="14">
        <f t="shared" si="0"/>
        <v>22115.54</v>
      </c>
    </row>
    <row r="28" spans="1:9" ht="24">
      <c r="A28" s="12" t="s">
        <v>69</v>
      </c>
      <c r="B28" s="13" t="s">
        <v>70</v>
      </c>
      <c r="C28" s="13" t="s">
        <v>45</v>
      </c>
      <c r="D28" s="15" t="s">
        <v>19</v>
      </c>
      <c r="E28" s="17" t="s">
        <v>33</v>
      </c>
      <c r="F28" s="13">
        <v>4</v>
      </c>
      <c r="G28" s="13">
        <v>38.38</v>
      </c>
      <c r="H28" s="14">
        <v>153.52</v>
      </c>
      <c r="I28" s="14">
        <f t="shared" si="0"/>
        <v>22269.06</v>
      </c>
    </row>
    <row r="29" spans="1:9" ht="24">
      <c r="A29" s="12" t="s">
        <v>71</v>
      </c>
      <c r="B29" s="13" t="s">
        <v>72</v>
      </c>
      <c r="C29" s="13" t="s">
        <v>17</v>
      </c>
      <c r="D29" s="15" t="s">
        <v>19</v>
      </c>
      <c r="E29" s="13" t="s">
        <v>18</v>
      </c>
      <c r="F29" s="13">
        <v>58.5</v>
      </c>
      <c r="G29" s="13">
        <v>30.77</v>
      </c>
      <c r="H29" s="14">
        <v>1800</v>
      </c>
      <c r="I29" s="14">
        <f t="shared" si="0"/>
        <v>24069.06</v>
      </c>
    </row>
    <row r="30" spans="1:9" ht="24">
      <c r="A30" s="12" t="s">
        <v>71</v>
      </c>
      <c r="B30" s="13" t="s">
        <v>73</v>
      </c>
      <c r="C30" s="13" t="s">
        <v>35</v>
      </c>
      <c r="D30" s="15" t="s">
        <v>19</v>
      </c>
      <c r="E30" s="17" t="s">
        <v>33</v>
      </c>
      <c r="F30" s="13">
        <v>3</v>
      </c>
      <c r="G30" s="13">
        <v>38.88</v>
      </c>
      <c r="H30" s="14">
        <v>116.64</v>
      </c>
      <c r="I30" s="14">
        <f t="shared" si="0"/>
        <v>24185.7</v>
      </c>
    </row>
    <row r="31" spans="1:9" ht="24">
      <c r="A31" s="12" t="s">
        <v>71</v>
      </c>
      <c r="B31" s="13" t="s">
        <v>74</v>
      </c>
      <c r="C31" s="13" t="s">
        <v>36</v>
      </c>
      <c r="D31" s="15" t="s">
        <v>19</v>
      </c>
      <c r="E31" s="17" t="s">
        <v>33</v>
      </c>
      <c r="F31" s="13">
        <v>5</v>
      </c>
      <c r="G31" s="13">
        <v>38.88</v>
      </c>
      <c r="H31" s="14">
        <v>194.4</v>
      </c>
      <c r="I31" s="14">
        <f t="shared" si="0"/>
        <v>24380.100000000002</v>
      </c>
    </row>
    <row r="32" spans="1:9" ht="24">
      <c r="A32" s="12" t="s">
        <v>75</v>
      </c>
      <c r="B32" s="13" t="s">
        <v>76</v>
      </c>
      <c r="C32" s="13" t="s">
        <v>54</v>
      </c>
      <c r="D32" s="15" t="s">
        <v>19</v>
      </c>
      <c r="E32" s="13" t="s">
        <v>18</v>
      </c>
      <c r="F32" s="13">
        <v>74.75</v>
      </c>
      <c r="G32" s="13">
        <v>30.77</v>
      </c>
      <c r="H32" s="14">
        <v>2300</v>
      </c>
      <c r="I32" s="14">
        <f t="shared" si="0"/>
        <v>26680.100000000002</v>
      </c>
    </row>
    <row r="33" spans="1:9" ht="24">
      <c r="A33" s="12" t="s">
        <v>77</v>
      </c>
      <c r="B33" s="13" t="s">
        <v>78</v>
      </c>
      <c r="C33" s="13" t="s">
        <v>29</v>
      </c>
      <c r="D33" s="15" t="s">
        <v>19</v>
      </c>
      <c r="E33" s="13" t="s">
        <v>18</v>
      </c>
      <c r="F33" s="13">
        <v>56.22</v>
      </c>
      <c r="G33" s="13">
        <v>30.77</v>
      </c>
      <c r="H33" s="14">
        <v>1730</v>
      </c>
      <c r="I33" s="14">
        <f t="shared" si="0"/>
        <v>28410.100000000002</v>
      </c>
    </row>
    <row r="34" spans="1:9" ht="24">
      <c r="A34" s="12" t="s">
        <v>79</v>
      </c>
      <c r="B34" s="13" t="s">
        <v>80</v>
      </c>
      <c r="C34" s="13" t="s">
        <v>17</v>
      </c>
      <c r="D34" s="15" t="s">
        <v>19</v>
      </c>
      <c r="E34" s="13" t="s">
        <v>18</v>
      </c>
      <c r="F34" s="13">
        <v>63.37</v>
      </c>
      <c r="G34" s="13">
        <v>30.77</v>
      </c>
      <c r="H34" s="14">
        <v>1950</v>
      </c>
      <c r="I34" s="14">
        <f t="shared" si="0"/>
        <v>30360.100000000002</v>
      </c>
    </row>
    <row r="35" spans="1:9" ht="24">
      <c r="A35" s="12" t="s">
        <v>79</v>
      </c>
      <c r="B35" s="13" t="s">
        <v>81</v>
      </c>
      <c r="C35" s="13" t="s">
        <v>35</v>
      </c>
      <c r="D35" s="15" t="s">
        <v>19</v>
      </c>
      <c r="E35" s="17" t="s">
        <v>33</v>
      </c>
      <c r="F35" s="13">
        <v>3</v>
      </c>
      <c r="G35" s="13">
        <v>38.68</v>
      </c>
      <c r="H35" s="14">
        <v>116.04</v>
      </c>
      <c r="I35" s="14">
        <f t="shared" si="0"/>
        <v>30476.140000000003</v>
      </c>
    </row>
    <row r="36" spans="1:9" ht="24">
      <c r="A36" s="12" t="s">
        <v>79</v>
      </c>
      <c r="B36" s="13" t="s">
        <v>82</v>
      </c>
      <c r="C36" s="13" t="s">
        <v>45</v>
      </c>
      <c r="D36" s="15" t="s">
        <v>19</v>
      </c>
      <c r="E36" s="17" t="s">
        <v>33</v>
      </c>
      <c r="F36" s="13">
        <v>4</v>
      </c>
      <c r="G36" s="13">
        <v>38.68</v>
      </c>
      <c r="H36" s="14">
        <v>154.72</v>
      </c>
      <c r="I36" s="14">
        <f t="shared" si="0"/>
        <v>30630.860000000004</v>
      </c>
    </row>
    <row r="37" spans="1:9" ht="24">
      <c r="A37" s="12" t="s">
        <v>79</v>
      </c>
      <c r="B37" s="13" t="s">
        <v>83</v>
      </c>
      <c r="C37" s="13" t="s">
        <v>36</v>
      </c>
      <c r="D37" s="15" t="s">
        <v>19</v>
      </c>
      <c r="E37" s="17" t="s">
        <v>33</v>
      </c>
      <c r="F37" s="13">
        <v>5</v>
      </c>
      <c r="G37" s="13">
        <v>38.68</v>
      </c>
      <c r="H37" s="14">
        <v>193.4</v>
      </c>
      <c r="I37" s="14">
        <f t="shared" si="0"/>
        <v>30824.260000000006</v>
      </c>
    </row>
    <row r="38" spans="1:9" ht="24">
      <c r="A38" s="12" t="s">
        <v>84</v>
      </c>
      <c r="B38" s="13" t="s">
        <v>85</v>
      </c>
      <c r="C38" s="13" t="s">
        <v>86</v>
      </c>
      <c r="D38" s="15" t="s">
        <v>87</v>
      </c>
      <c r="E38" s="17" t="s">
        <v>33</v>
      </c>
      <c r="F38" s="13">
        <v>5</v>
      </c>
      <c r="G38" s="13">
        <v>38.68</v>
      </c>
      <c r="H38" s="14">
        <v>193.4</v>
      </c>
      <c r="I38" s="14">
        <f t="shared" si="0"/>
        <v>31017.660000000007</v>
      </c>
    </row>
    <row r="39" spans="1:9" ht="24">
      <c r="A39" s="12" t="s">
        <v>88</v>
      </c>
      <c r="B39" s="13" t="s">
        <v>89</v>
      </c>
      <c r="C39" s="13" t="s">
        <v>17</v>
      </c>
      <c r="D39" s="15" t="s">
        <v>19</v>
      </c>
      <c r="E39" s="13" t="s">
        <v>18</v>
      </c>
      <c r="F39" s="13">
        <v>49.07</v>
      </c>
      <c r="G39" s="13">
        <v>30.77</v>
      </c>
      <c r="H39" s="14">
        <v>1510</v>
      </c>
      <c r="I39" s="14">
        <f>I38+H39</f>
        <v>32527.660000000007</v>
      </c>
    </row>
    <row r="40" spans="1:9" ht="24">
      <c r="A40" s="23" t="s">
        <v>15</v>
      </c>
      <c r="B40" s="24"/>
      <c r="C40" s="24"/>
      <c r="D40" s="24"/>
      <c r="E40" s="24"/>
      <c r="F40" s="24"/>
      <c r="G40" s="24"/>
      <c r="H40" s="25"/>
      <c r="I40" s="16">
        <f>I39</f>
        <v>32527.660000000007</v>
      </c>
    </row>
  </sheetData>
  <sheetProtection/>
  <mergeCells count="10">
    <mergeCell ref="A40:H40"/>
    <mergeCell ref="A1:I1"/>
    <mergeCell ref="A2:I2"/>
    <mergeCell ref="A5:A7"/>
    <mergeCell ref="D5:D7"/>
    <mergeCell ref="E5:I5"/>
    <mergeCell ref="A20:A21"/>
    <mergeCell ref="B20:B21"/>
    <mergeCell ref="C20:C21"/>
    <mergeCell ref="D20:D21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2024-04-02T03:12:21Z</cp:lastPrinted>
  <dcterms:created xsi:type="dcterms:W3CDTF">2014-02-10T04:32:58Z</dcterms:created>
  <dcterms:modified xsi:type="dcterms:W3CDTF">2024-04-02T03:36:36Z</dcterms:modified>
  <cp:category/>
  <cp:version/>
  <cp:contentType/>
  <cp:contentStatus/>
</cp:coreProperties>
</file>