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20" firstSheet="3" activeTab="11"/>
  </bookViews>
  <sheets>
    <sheet name="ต.ค. 64" sheetId="1" r:id="rId1"/>
    <sheet name="พ.ย. 64" sheetId="2" r:id="rId2"/>
    <sheet name="ธ.ค. 64" sheetId="3" r:id="rId3"/>
    <sheet name="ม.ค. 65" sheetId="4" r:id="rId4"/>
    <sheet name="ก.พ. 65" sheetId="5" r:id="rId5"/>
    <sheet name="มี.ค. 65" sheetId="6" r:id="rId6"/>
    <sheet name="เม.ย. 65" sheetId="7" r:id="rId7"/>
    <sheet name="พ.ค. 65" sheetId="8" r:id="rId8"/>
    <sheet name="มิ.ย. 65" sheetId="9" r:id="rId9"/>
    <sheet name="ก.ค. 65" sheetId="10" r:id="rId10"/>
    <sheet name="ส.ค. 65" sheetId="11" r:id="rId11"/>
    <sheet name="ก.ย. 65" sheetId="12" r:id="rId12"/>
  </sheets>
  <definedNames/>
  <calcPr fullCalcOnLoad="1"/>
</workbook>
</file>

<file path=xl/sharedStrings.xml><?xml version="1.0" encoding="utf-8"?>
<sst xmlns="http://schemas.openxmlformats.org/spreadsheetml/2006/main" count="2587" uniqueCount="175">
  <si>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</si>
  <si>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</si>
  <si>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</si>
  <si>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</si>
  <si>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</si>
  <si>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</si>
  <si>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</si>
  <si>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</si>
  <si>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</si>
  <si>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</si>
  <si>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</si>
  <si>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</si>
  <si>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</si>
  <si>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</si>
  <si>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</si>
  <si>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</si>
  <si>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</si>
  <si>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นายอุดม   เครือวงค์</t>
  </si>
  <si>
    <t>นายณัฐพงค์   เมืองที</t>
  </si>
  <si>
    <t>วงเงินที่ผู้สั่งซื้อให้ความเห็นชอบ....................100,000....................บาท</t>
  </si>
  <si>
    <t>แก๊สโซฮอล์ 95</t>
  </si>
  <si>
    <t>กอ 7715 เชียงราย</t>
  </si>
  <si>
    <t>กง 9403 เชียงราย</t>
  </si>
  <si>
    <t>1 กค 7320 เชียงราย</t>
  </si>
  <si>
    <t>1 กร 6730 เชียงราย</t>
  </si>
  <si>
    <t>ขจว 235 เชียงราย</t>
  </si>
  <si>
    <t>บล 6023 เชียงราย</t>
  </si>
  <si>
    <t>รายงานการดำเนินการจัดซื้อน้ำมันเชื้อเพลิง ประจำปีงบประมาณ พ.ศ. 2565</t>
  </si>
  <si>
    <t>ประจำเดือน ตุลาคม 2564</t>
  </si>
  <si>
    <t>รายงานขอซื้อที่ผู้สั่งซื้อให้ความเห็นชอบ เลขที่........4/2565.................</t>
  </si>
  <si>
    <t>15 - ต.ค. - 64</t>
  </si>
  <si>
    <t>1782/2</t>
  </si>
  <si>
    <t>ดีเซล บี 7</t>
  </si>
  <si>
    <t>25 - ต.ค. - 64</t>
  </si>
  <si>
    <t>1782/3</t>
  </si>
  <si>
    <t>1782/4</t>
  </si>
  <si>
    <t>3</t>
  </si>
  <si>
    <t>1782/5</t>
  </si>
  <si>
    <t>ประจำเดือน ตุลาคม - พฤศจิกายน 2564</t>
  </si>
  <si>
    <t>10 - พ.ย. - 64</t>
  </si>
  <si>
    <t>1782/6</t>
  </si>
  <si>
    <t>17 - พ.ย. - 64</t>
  </si>
  <si>
    <t>1782/7</t>
  </si>
  <si>
    <t>1782/8</t>
  </si>
  <si>
    <t>43.04</t>
  </si>
  <si>
    <t>1782/9</t>
  </si>
  <si>
    <t>1782/10</t>
  </si>
  <si>
    <t>4</t>
  </si>
  <si>
    <t>1782/11</t>
  </si>
  <si>
    <t>7 - ธ.ค. - 64</t>
  </si>
  <si>
    <t>1782/12</t>
  </si>
  <si>
    <t>27 - ธ.ค. - 64</t>
  </si>
  <si>
    <t>1782/13</t>
  </si>
  <si>
    <t>1782/14</t>
  </si>
  <si>
    <t>1782/15</t>
  </si>
  <si>
    <t>เครื่องเป่าลม</t>
  </si>
  <si>
    <t>29 - ธ.ค. - 64</t>
  </si>
  <si>
    <t>1782/16</t>
  </si>
  <si>
    <t>1782/17</t>
  </si>
  <si>
    <t>1782/18</t>
  </si>
  <si>
    <t>ประจำเดือน ตุลาคม - ธันวาคม 2564</t>
  </si>
  <si>
    <t>ประจำเดือน ตุลาคม 2564 - มกราคม 2565</t>
  </si>
  <si>
    <t>25 - ม.ค. - 65</t>
  </si>
  <si>
    <t>1782/19</t>
  </si>
  <si>
    <t>2 - ก.พ. - 65</t>
  </si>
  <si>
    <t>1782/20</t>
  </si>
  <si>
    <t>ผค 1774 เชียงราย</t>
  </si>
  <si>
    <t>7 - ก.พ. - 65</t>
  </si>
  <si>
    <t>1782/21</t>
  </si>
  <si>
    <t>14 - ก.พ. - 65</t>
  </si>
  <si>
    <t>1782/22</t>
  </si>
  <si>
    <t>64.16</t>
  </si>
  <si>
    <t>1782/23</t>
  </si>
  <si>
    <t>1782/24</t>
  </si>
  <si>
    <t>15 - ก.พ. - 65</t>
  </si>
  <si>
    <t>1782/25</t>
  </si>
  <si>
    <t>65.13</t>
  </si>
  <si>
    <t>ประจำเดือน ตุลาคม 2564 - กุมภาพันธ์ 2565</t>
  </si>
  <si>
    <t>ประจำเดือน ตุลาคม 2564 - มีนาคม 2565</t>
  </si>
  <si>
    <t>7 - มี.ค. - 65</t>
  </si>
  <si>
    <t>1782/26</t>
  </si>
  <si>
    <t>1782/27</t>
  </si>
  <si>
    <t>1782/28</t>
  </si>
  <si>
    <t>5</t>
  </si>
  <si>
    <t>8 - มี.ค. - 65</t>
  </si>
  <si>
    <t>1782/29</t>
  </si>
  <si>
    <t>52.90</t>
  </si>
  <si>
    <t>21 - มี.ค. - 65</t>
  </si>
  <si>
    <t>1782/30</t>
  </si>
  <si>
    <t>28 - มี.ค. - 65</t>
  </si>
  <si>
    <t>1782/31</t>
  </si>
  <si>
    <t>45.50</t>
  </si>
  <si>
    <t>11 - เม.ย. - 65</t>
  </si>
  <si>
    <t>1782/32</t>
  </si>
  <si>
    <t>1782/33</t>
  </si>
  <si>
    <t>1782/34</t>
  </si>
  <si>
    <t>1782/35</t>
  </si>
  <si>
    <t>27 - เม.ย. - 65</t>
  </si>
  <si>
    <t>1782/37</t>
  </si>
  <si>
    <t>49.40</t>
  </si>
  <si>
    <t>1782/38</t>
  </si>
  <si>
    <t>ประจำเดือน ตุลาคม 2564 - เมษายน 2565</t>
  </si>
  <si>
    <t>ประจำเดือน ตุลาคม 2564 - พฤษภาคม 2565</t>
  </si>
  <si>
    <t>3 - พ.ค. - 65</t>
  </si>
  <si>
    <t>1782/39</t>
  </si>
  <si>
    <t>นายเดชณรงค์   จันทรา</t>
  </si>
  <si>
    <t>1782/40</t>
  </si>
  <si>
    <t>17 - พ.ค. - 65</t>
  </si>
  <si>
    <t>1782/41</t>
  </si>
  <si>
    <t>51.88</t>
  </si>
  <si>
    <t>23 - พ.ค. - 65</t>
  </si>
  <si>
    <t>1782/42</t>
  </si>
  <si>
    <t>45.47</t>
  </si>
  <si>
    <t>1782/43</t>
  </si>
  <si>
    <t>1782/44</t>
  </si>
  <si>
    <t>ประจำเดือน ตุลาคม 2564 - มิถุนายน 2565</t>
  </si>
  <si>
    <t>7 - มิ.ย. - 65</t>
  </si>
  <si>
    <t>1782/45</t>
  </si>
  <si>
    <t>1782/46</t>
  </si>
  <si>
    <t>นายสันติ   อินต๊ะวงค์</t>
  </si>
  <si>
    <t>23 - มิ.ย. - 65</t>
  </si>
  <si>
    <t>1782/47</t>
  </si>
  <si>
    <t>55.91</t>
  </si>
  <si>
    <t>1782/48</t>
  </si>
  <si>
    <t>1782/49</t>
  </si>
  <si>
    <t>1782/50</t>
  </si>
  <si>
    <t>28 - มิ.ย. - 65</t>
  </si>
  <si>
    <t>1986/1</t>
  </si>
  <si>
    <t>41.38</t>
  </si>
  <si>
    <t>1986/2</t>
  </si>
  <si>
    <t>ประจำเดือน ตุลาคม 2564 - กรกฎาคม 2565</t>
  </si>
  <si>
    <t>18 - ก.ค. - 65</t>
  </si>
  <si>
    <t>1986/3</t>
  </si>
  <si>
    <t>20 - ก.ค. - 65</t>
  </si>
  <si>
    <t>พ่นหมอกควัน</t>
  </si>
  <si>
    <t>400</t>
  </si>
  <si>
    <t>27 - ก.ค. - 65</t>
  </si>
  <si>
    <t>1986/4</t>
  </si>
  <si>
    <t>200</t>
  </si>
  <si>
    <t>1986/5</t>
  </si>
  <si>
    <t>41.93</t>
  </si>
  <si>
    <t>ประจำเดือน ตุลาคม 2564 - สิงหาคม 2565</t>
  </si>
  <si>
    <t>ประจำเดือน ตุลาคม 2564 - กันยายน 2565</t>
  </si>
  <si>
    <t>1 - ส.ค. - 65</t>
  </si>
  <si>
    <t>1986/6</t>
  </si>
  <si>
    <t>10 - ส.ค. - 65</t>
  </si>
  <si>
    <t>1986/7</t>
  </si>
  <si>
    <t>47.53</t>
  </si>
  <si>
    <t>15 - ส.ค. - 65</t>
  </si>
  <si>
    <t>1986/8</t>
  </si>
  <si>
    <t>40</t>
  </si>
  <si>
    <t>29 - ส.ค. - 65</t>
  </si>
  <si>
    <t>1986/9</t>
  </si>
  <si>
    <t>52</t>
  </si>
  <si>
    <t>1986/10</t>
  </si>
  <si>
    <t>53.12</t>
  </si>
  <si>
    <t>1986/11</t>
  </si>
  <si>
    <t>1986/12</t>
  </si>
  <si>
    <t>1986/13</t>
  </si>
  <si>
    <t>1986/14</t>
  </si>
  <si>
    <t>16 - ก.ย. - 65</t>
  </si>
  <si>
    <t>1986/15</t>
  </si>
  <si>
    <t>ทะเบียนควบคุมการจัดซื้อน้ำมันเชื้อเพลิง</t>
  </si>
  <si>
    <t>วงเงินที่ผู้สั่งซื้อให้ความเห็นชอบ....................7,100......................บาท</t>
  </si>
  <si>
    <t>1986/16</t>
  </si>
  <si>
    <t>22 - ก.ย. - 65</t>
  </si>
  <si>
    <t>1986/17</t>
  </si>
  <si>
    <t>นางสาวสุภาพร   เครือวงค์</t>
  </si>
  <si>
    <t>23 - ก.ย. - 65</t>
  </si>
  <si>
    <t>1986/18</t>
  </si>
  <si>
    <t>1986/19</t>
  </si>
  <si>
    <t>1986/20</t>
  </si>
  <si>
    <t>1986/21</t>
  </si>
  <si>
    <t>*หมายเหตุ  วันที่ 16 กันยายน 2565 เลขที่ใบสั่งซื้อ 1986/15 ตั้งจ่ายจากบันทึกข้อตกลงซื้อขาย เลขที่ 4/2565 จำนวน 2,954.39 บาท และข้อตกลงซื้อขาย เลขที่ 122/2565 จำนวน 745.61 บาท</t>
  </si>
  <si>
    <t>รายงานขอซื้อที่ผู้สั่งซื้อให้ความเห็นชอบ เลขที่........122/2565..........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</si>
</sst>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0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6" fillId="19" borderId="5" applyNumberFormat="0" applyAlignment="0" applyProtection="0"/>
    <xf numFmtId="0" fontId="0" fillId="31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="93" zoomScaleNormal="93" zoomScalePageLayoutView="0" workbookViewId="0" topLeftCell="A1">
      <selection activeCell="C16" sqref="C16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28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>I9+H10</f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>I10+H11</f>
        <v>3682.2400000000002</v>
      </c>
    </row>
    <row r="12" spans="1:9" ht="24">
      <c r="A12" s="26" t="s">
        <v>15</v>
      </c>
      <c r="B12" s="27"/>
      <c r="C12" s="27"/>
      <c r="D12" s="27"/>
      <c r="E12" s="27"/>
      <c r="F12" s="27"/>
      <c r="G12" s="27"/>
      <c r="H12" s="28"/>
      <c r="I12" s="16">
        <f>I11</f>
        <v>3682.2400000000002</v>
      </c>
    </row>
  </sheetData>
  <sheetProtection/>
  <mergeCells count="6">
    <mergeCell ref="A1:I1"/>
    <mergeCell ref="A2:I2"/>
    <mergeCell ref="A5:A7"/>
    <mergeCell ref="D5:D7"/>
    <mergeCell ref="E5:I5"/>
    <mergeCell ref="A12:H1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zoomScale="93" zoomScaleNormal="93" zoomScalePageLayoutView="0" workbookViewId="0" topLeftCell="A46">
      <selection activeCell="K66" sqref="K66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130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55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0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0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0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0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0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0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0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0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0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0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0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0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0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0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0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0"/>
        <v>31543.110000000004</v>
      </c>
    </row>
    <row r="38" spans="1:9" ht="24">
      <c r="A38" s="12" t="s">
        <v>92</v>
      </c>
      <c r="B38" s="13" t="s">
        <v>93</v>
      </c>
      <c r="C38" s="13" t="s">
        <v>21</v>
      </c>
      <c r="D38" s="15" t="s">
        <v>18</v>
      </c>
      <c r="E38" s="13" t="s">
        <v>32</v>
      </c>
      <c r="F38" s="13">
        <v>67.92</v>
      </c>
      <c r="G38" s="13">
        <v>30.77</v>
      </c>
      <c r="H38" s="14">
        <v>2090</v>
      </c>
      <c r="I38" s="14">
        <f t="shared" si="0"/>
        <v>33633.11</v>
      </c>
    </row>
    <row r="39" spans="1:9" ht="24">
      <c r="A39" s="12" t="s">
        <v>92</v>
      </c>
      <c r="B39" s="13" t="s">
        <v>94</v>
      </c>
      <c r="C39" s="13" t="s">
        <v>55</v>
      </c>
      <c r="D39" s="15" t="s">
        <v>18</v>
      </c>
      <c r="E39" s="17" t="s">
        <v>20</v>
      </c>
      <c r="F39" s="13">
        <v>5</v>
      </c>
      <c r="G39" s="13">
        <v>39.08</v>
      </c>
      <c r="H39" s="14">
        <v>195.4</v>
      </c>
      <c r="I39" s="14">
        <f t="shared" si="0"/>
        <v>33828.51</v>
      </c>
    </row>
    <row r="40" spans="1:9" ht="24">
      <c r="A40" s="12" t="s">
        <v>92</v>
      </c>
      <c r="B40" s="13" t="s">
        <v>95</v>
      </c>
      <c r="C40" s="13" t="s">
        <v>25</v>
      </c>
      <c r="D40" s="15" t="s">
        <v>18</v>
      </c>
      <c r="E40" s="17" t="s">
        <v>20</v>
      </c>
      <c r="F40" s="12" t="s">
        <v>47</v>
      </c>
      <c r="G40" s="13">
        <v>39.08</v>
      </c>
      <c r="H40" s="14">
        <v>156.32</v>
      </c>
      <c r="I40" s="14">
        <f t="shared" si="0"/>
        <v>33984.83</v>
      </c>
    </row>
    <row r="41" spans="1:9" ht="24">
      <c r="A41" s="12" t="s">
        <v>92</v>
      </c>
      <c r="B41" s="13" t="s">
        <v>96</v>
      </c>
      <c r="C41" s="13" t="s">
        <v>24</v>
      </c>
      <c r="D41" s="15" t="s">
        <v>18</v>
      </c>
      <c r="E41" s="17" t="s">
        <v>20</v>
      </c>
      <c r="F41" s="12" t="s">
        <v>83</v>
      </c>
      <c r="G41" s="13">
        <v>39.08</v>
      </c>
      <c r="H41" s="14">
        <v>195.4</v>
      </c>
      <c r="I41" s="14">
        <f t="shared" si="0"/>
        <v>34180.23</v>
      </c>
    </row>
    <row r="42" spans="1:9" ht="24">
      <c r="A42" s="12" t="s">
        <v>97</v>
      </c>
      <c r="B42" s="13" t="s">
        <v>98</v>
      </c>
      <c r="C42" s="13" t="s">
        <v>22</v>
      </c>
      <c r="D42" s="15" t="s">
        <v>17</v>
      </c>
      <c r="E42" s="13" t="s">
        <v>32</v>
      </c>
      <c r="F42" s="12" t="s">
        <v>99</v>
      </c>
      <c r="G42" s="13">
        <v>30.77</v>
      </c>
      <c r="H42" s="14">
        <v>1520</v>
      </c>
      <c r="I42" s="14">
        <f t="shared" si="0"/>
        <v>35700.23</v>
      </c>
    </row>
    <row r="43" spans="1:9" ht="24">
      <c r="A43" s="12" t="s">
        <v>97</v>
      </c>
      <c r="B43" s="13" t="s">
        <v>100</v>
      </c>
      <c r="C43" s="13" t="s">
        <v>55</v>
      </c>
      <c r="D43" s="15" t="s">
        <v>17</v>
      </c>
      <c r="E43" s="17" t="s">
        <v>20</v>
      </c>
      <c r="F43" s="12" t="s">
        <v>83</v>
      </c>
      <c r="G43" s="13">
        <v>39.68</v>
      </c>
      <c r="H43" s="14">
        <v>198.4</v>
      </c>
      <c r="I43" s="14">
        <f t="shared" si="0"/>
        <v>35898.630000000005</v>
      </c>
    </row>
    <row r="44" spans="1:9" ht="24">
      <c r="A44" s="12" t="s">
        <v>103</v>
      </c>
      <c r="B44" s="13" t="s">
        <v>104</v>
      </c>
      <c r="C44" s="13" t="s">
        <v>66</v>
      </c>
      <c r="D44" s="15" t="s">
        <v>105</v>
      </c>
      <c r="E44" s="13" t="s">
        <v>32</v>
      </c>
      <c r="F44" s="13">
        <v>95.82</v>
      </c>
      <c r="G44" s="13">
        <v>32.77</v>
      </c>
      <c r="H44" s="14">
        <v>3140</v>
      </c>
      <c r="I44" s="14">
        <f t="shared" si="0"/>
        <v>39038.630000000005</v>
      </c>
    </row>
    <row r="45" spans="1:9" ht="24">
      <c r="A45" s="12" t="s">
        <v>103</v>
      </c>
      <c r="B45" s="13" t="s">
        <v>106</v>
      </c>
      <c r="C45" s="13" t="s">
        <v>25</v>
      </c>
      <c r="D45" s="15" t="s">
        <v>105</v>
      </c>
      <c r="E45" s="17" t="s">
        <v>20</v>
      </c>
      <c r="F45" s="13">
        <v>4</v>
      </c>
      <c r="G45" s="13">
        <v>40.48</v>
      </c>
      <c r="H45" s="14">
        <v>161.92</v>
      </c>
      <c r="I45" s="14">
        <f t="shared" si="0"/>
        <v>39200.55</v>
      </c>
    </row>
    <row r="46" spans="1:9" ht="24">
      <c r="A46" s="12" t="s">
        <v>107</v>
      </c>
      <c r="B46" s="13" t="s">
        <v>108</v>
      </c>
      <c r="C46" s="13" t="s">
        <v>21</v>
      </c>
      <c r="D46" s="15" t="s">
        <v>17</v>
      </c>
      <c r="E46" s="13" t="s">
        <v>32</v>
      </c>
      <c r="F46" s="12" t="s">
        <v>109</v>
      </c>
      <c r="G46" s="13">
        <v>32.77</v>
      </c>
      <c r="H46" s="14">
        <v>1700</v>
      </c>
      <c r="I46" s="14">
        <f t="shared" si="0"/>
        <v>40900.55</v>
      </c>
    </row>
    <row r="47" spans="1:9" ht="24">
      <c r="A47" s="12" t="s">
        <v>110</v>
      </c>
      <c r="B47" s="13" t="s">
        <v>111</v>
      </c>
      <c r="C47" s="13" t="s">
        <v>26</v>
      </c>
      <c r="D47" s="15" t="s">
        <v>105</v>
      </c>
      <c r="E47" s="13" t="s">
        <v>32</v>
      </c>
      <c r="F47" s="12" t="s">
        <v>112</v>
      </c>
      <c r="G47" s="13">
        <v>32.77</v>
      </c>
      <c r="H47" s="14">
        <v>1490</v>
      </c>
      <c r="I47" s="14">
        <f t="shared" si="0"/>
        <v>42390.55</v>
      </c>
    </row>
    <row r="48" spans="1:9" ht="24">
      <c r="A48" s="12" t="s">
        <v>110</v>
      </c>
      <c r="B48" s="13" t="s">
        <v>113</v>
      </c>
      <c r="C48" s="13" t="s">
        <v>23</v>
      </c>
      <c r="D48" s="15" t="s">
        <v>105</v>
      </c>
      <c r="E48" s="17" t="s">
        <v>20</v>
      </c>
      <c r="F48" s="12" t="s">
        <v>36</v>
      </c>
      <c r="G48" s="13">
        <v>43.78</v>
      </c>
      <c r="H48" s="14">
        <v>131.34</v>
      </c>
      <c r="I48" s="14">
        <f t="shared" si="0"/>
        <v>42521.89</v>
      </c>
    </row>
    <row r="49" spans="1:9" ht="24">
      <c r="A49" s="12" t="s">
        <v>110</v>
      </c>
      <c r="B49" s="13" t="s">
        <v>114</v>
      </c>
      <c r="C49" s="13" t="s">
        <v>24</v>
      </c>
      <c r="D49" s="15" t="s">
        <v>105</v>
      </c>
      <c r="E49" s="17" t="s">
        <v>20</v>
      </c>
      <c r="F49" s="12" t="s">
        <v>83</v>
      </c>
      <c r="G49" s="13">
        <v>43.78</v>
      </c>
      <c r="H49" s="14">
        <v>218.9</v>
      </c>
      <c r="I49" s="14">
        <f t="shared" si="0"/>
        <v>42740.79</v>
      </c>
    </row>
    <row r="50" spans="1:9" ht="24">
      <c r="A50" s="12" t="s">
        <v>116</v>
      </c>
      <c r="B50" s="13" t="s">
        <v>117</v>
      </c>
      <c r="C50" s="13" t="s">
        <v>21</v>
      </c>
      <c r="D50" s="15" t="s">
        <v>18</v>
      </c>
      <c r="E50" s="13" t="s">
        <v>32</v>
      </c>
      <c r="F50" s="13">
        <v>48.89</v>
      </c>
      <c r="G50" s="13">
        <v>34.77</v>
      </c>
      <c r="H50" s="14">
        <v>1700</v>
      </c>
      <c r="I50" s="14">
        <f t="shared" si="0"/>
        <v>44440.79</v>
      </c>
    </row>
    <row r="51" spans="1:9" ht="24">
      <c r="A51" s="12" t="s">
        <v>116</v>
      </c>
      <c r="B51" s="13" t="s">
        <v>118</v>
      </c>
      <c r="C51" s="13" t="s">
        <v>22</v>
      </c>
      <c r="D51" s="15" t="s">
        <v>119</v>
      </c>
      <c r="E51" s="13" t="s">
        <v>32</v>
      </c>
      <c r="F51" s="13">
        <v>46.02</v>
      </c>
      <c r="G51" s="13">
        <v>34.77</v>
      </c>
      <c r="H51" s="14">
        <v>1600</v>
      </c>
      <c r="I51" s="14">
        <f t="shared" si="0"/>
        <v>46040.79</v>
      </c>
    </row>
    <row r="52" spans="1:9" ht="24">
      <c r="A52" s="12" t="s">
        <v>120</v>
      </c>
      <c r="B52" s="13" t="s">
        <v>121</v>
      </c>
      <c r="C52" s="13" t="s">
        <v>21</v>
      </c>
      <c r="D52" s="15" t="s">
        <v>17</v>
      </c>
      <c r="E52" s="13" t="s">
        <v>32</v>
      </c>
      <c r="F52" s="12" t="s">
        <v>122</v>
      </c>
      <c r="G52" s="13">
        <v>35.77</v>
      </c>
      <c r="H52" s="14">
        <v>2000</v>
      </c>
      <c r="I52" s="14">
        <f t="shared" si="0"/>
        <v>48040.79</v>
      </c>
    </row>
    <row r="53" spans="1:9" ht="24">
      <c r="A53" s="12" t="s">
        <v>120</v>
      </c>
      <c r="B53" s="13" t="s">
        <v>123</v>
      </c>
      <c r="C53" s="13" t="s">
        <v>23</v>
      </c>
      <c r="D53" s="15" t="s">
        <v>17</v>
      </c>
      <c r="E53" s="17" t="s">
        <v>20</v>
      </c>
      <c r="F53" s="12" t="s">
        <v>36</v>
      </c>
      <c r="G53" s="13">
        <v>45.48</v>
      </c>
      <c r="H53" s="14">
        <v>136.44</v>
      </c>
      <c r="I53" s="14">
        <f t="shared" si="0"/>
        <v>48177.23</v>
      </c>
    </row>
    <row r="54" spans="1:9" ht="24">
      <c r="A54" s="12" t="s">
        <v>120</v>
      </c>
      <c r="B54" s="13" t="s">
        <v>124</v>
      </c>
      <c r="C54" s="13" t="s">
        <v>24</v>
      </c>
      <c r="D54" s="15" t="s">
        <v>17</v>
      </c>
      <c r="E54" s="17" t="s">
        <v>20</v>
      </c>
      <c r="F54" s="12" t="s">
        <v>83</v>
      </c>
      <c r="G54" s="13">
        <v>45.48</v>
      </c>
      <c r="H54" s="14">
        <v>227.4</v>
      </c>
      <c r="I54" s="14">
        <f t="shared" si="0"/>
        <v>48404.630000000005</v>
      </c>
    </row>
    <row r="55" spans="1:9" ht="24">
      <c r="A55" s="12" t="s">
        <v>120</v>
      </c>
      <c r="B55" s="13" t="s">
        <v>125</v>
      </c>
      <c r="C55" s="13" t="s">
        <v>55</v>
      </c>
      <c r="D55" s="15" t="s">
        <v>17</v>
      </c>
      <c r="E55" s="17" t="s">
        <v>20</v>
      </c>
      <c r="F55" s="12" t="s">
        <v>83</v>
      </c>
      <c r="G55" s="13">
        <v>45.48</v>
      </c>
      <c r="H55" s="14">
        <v>227.4</v>
      </c>
      <c r="I55" s="14">
        <f t="shared" si="0"/>
        <v>48632.030000000006</v>
      </c>
    </row>
    <row r="56" spans="1:9" ht="24">
      <c r="A56" s="12" t="s">
        <v>126</v>
      </c>
      <c r="B56" s="13" t="s">
        <v>127</v>
      </c>
      <c r="C56" s="13" t="s">
        <v>22</v>
      </c>
      <c r="D56" s="15" t="s">
        <v>105</v>
      </c>
      <c r="E56" s="13" t="s">
        <v>32</v>
      </c>
      <c r="F56" s="12" t="s">
        <v>128</v>
      </c>
      <c r="G56" s="13">
        <v>35.77</v>
      </c>
      <c r="H56" s="14">
        <v>1480</v>
      </c>
      <c r="I56" s="14">
        <f aca="true" t="shared" si="1" ref="I56:I63">I55+H56</f>
        <v>50112.030000000006</v>
      </c>
    </row>
    <row r="57" spans="1:9" ht="24">
      <c r="A57" s="12" t="s">
        <v>126</v>
      </c>
      <c r="B57" s="13" t="s">
        <v>129</v>
      </c>
      <c r="C57" s="13" t="s">
        <v>25</v>
      </c>
      <c r="D57" s="15" t="s">
        <v>105</v>
      </c>
      <c r="E57" s="17" t="s">
        <v>20</v>
      </c>
      <c r="F57" s="12" t="s">
        <v>47</v>
      </c>
      <c r="G57" s="13">
        <v>45.48</v>
      </c>
      <c r="H57" s="14">
        <v>181.92</v>
      </c>
      <c r="I57" s="14">
        <f t="shared" si="1"/>
        <v>50293.950000000004</v>
      </c>
    </row>
    <row r="58" spans="1:9" ht="24">
      <c r="A58" s="12" t="s">
        <v>131</v>
      </c>
      <c r="B58" s="13" t="s">
        <v>132</v>
      </c>
      <c r="C58" s="13" t="s">
        <v>21</v>
      </c>
      <c r="D58" s="15" t="s">
        <v>17</v>
      </c>
      <c r="E58" s="13" t="s">
        <v>32</v>
      </c>
      <c r="F58" s="13">
        <v>58.71</v>
      </c>
      <c r="G58" s="13">
        <v>35.77</v>
      </c>
      <c r="H58" s="14">
        <v>2100</v>
      </c>
      <c r="I58" s="14">
        <f t="shared" si="1"/>
        <v>52393.950000000004</v>
      </c>
    </row>
    <row r="59" spans="1:9" ht="24">
      <c r="A59" s="29" t="s">
        <v>133</v>
      </c>
      <c r="B59" s="31" t="s">
        <v>132</v>
      </c>
      <c r="C59" s="31" t="s">
        <v>134</v>
      </c>
      <c r="D59" s="31" t="s">
        <v>17</v>
      </c>
      <c r="E59" s="17" t="s">
        <v>20</v>
      </c>
      <c r="F59" s="13">
        <v>100</v>
      </c>
      <c r="G59" s="13">
        <v>39.08</v>
      </c>
      <c r="H59" s="14">
        <v>3908</v>
      </c>
      <c r="I59" s="14">
        <f t="shared" si="1"/>
        <v>56301.950000000004</v>
      </c>
    </row>
    <row r="60" spans="1:9" ht="24">
      <c r="A60" s="30"/>
      <c r="B60" s="32"/>
      <c r="C60" s="32"/>
      <c r="D60" s="32"/>
      <c r="E60" s="13" t="s">
        <v>32</v>
      </c>
      <c r="F60" s="12" t="s">
        <v>135</v>
      </c>
      <c r="G60" s="13">
        <v>35.77</v>
      </c>
      <c r="H60" s="14">
        <v>14308</v>
      </c>
      <c r="I60" s="14">
        <f t="shared" si="1"/>
        <v>70609.95000000001</v>
      </c>
    </row>
    <row r="61" spans="1:9" ht="24">
      <c r="A61" s="29" t="s">
        <v>136</v>
      </c>
      <c r="B61" s="31" t="s">
        <v>137</v>
      </c>
      <c r="C61" s="31" t="s">
        <v>134</v>
      </c>
      <c r="D61" s="31" t="s">
        <v>17</v>
      </c>
      <c r="E61" s="17" t="s">
        <v>20</v>
      </c>
      <c r="F61" s="13">
        <v>20</v>
      </c>
      <c r="G61" s="13">
        <v>37.88</v>
      </c>
      <c r="H61" s="14">
        <v>757.6</v>
      </c>
      <c r="I61" s="14">
        <f t="shared" si="1"/>
        <v>71367.55000000002</v>
      </c>
    </row>
    <row r="62" spans="1:9" ht="24">
      <c r="A62" s="30"/>
      <c r="B62" s="32"/>
      <c r="C62" s="32"/>
      <c r="D62" s="32"/>
      <c r="E62" s="13" t="s">
        <v>32</v>
      </c>
      <c r="F62" s="12" t="s">
        <v>138</v>
      </c>
      <c r="G62" s="13">
        <v>35.77</v>
      </c>
      <c r="H62" s="14">
        <v>7154</v>
      </c>
      <c r="I62" s="14">
        <f t="shared" si="1"/>
        <v>78521.55000000002</v>
      </c>
    </row>
    <row r="63" spans="1:9" ht="24">
      <c r="A63" s="12" t="s">
        <v>136</v>
      </c>
      <c r="B63" s="13" t="s">
        <v>139</v>
      </c>
      <c r="C63" s="13" t="s">
        <v>22</v>
      </c>
      <c r="D63" s="15" t="s">
        <v>17</v>
      </c>
      <c r="E63" s="13" t="s">
        <v>32</v>
      </c>
      <c r="F63" s="12" t="s">
        <v>140</v>
      </c>
      <c r="G63" s="13">
        <v>35.77</v>
      </c>
      <c r="H63" s="14">
        <v>1500</v>
      </c>
      <c r="I63" s="14">
        <f t="shared" si="1"/>
        <v>80021.55000000002</v>
      </c>
    </row>
    <row r="64" spans="1:9" ht="24">
      <c r="A64" s="26" t="s">
        <v>15</v>
      </c>
      <c r="B64" s="27"/>
      <c r="C64" s="27"/>
      <c r="D64" s="27"/>
      <c r="E64" s="27"/>
      <c r="F64" s="27"/>
      <c r="G64" s="27"/>
      <c r="H64" s="28"/>
      <c r="I64" s="16">
        <f>I63</f>
        <v>80021.55000000002</v>
      </c>
    </row>
  </sheetData>
  <sheetProtection/>
  <mergeCells count="14">
    <mergeCell ref="A64:H64"/>
    <mergeCell ref="A59:A60"/>
    <mergeCell ref="B59:B60"/>
    <mergeCell ref="C59:C60"/>
    <mergeCell ref="D59:D60"/>
    <mergeCell ref="A61:A62"/>
    <mergeCell ref="B61:B62"/>
    <mergeCell ref="C61:C62"/>
    <mergeCell ref="D61:D62"/>
    <mergeCell ref="A1:I1"/>
    <mergeCell ref="A2:I2"/>
    <mergeCell ref="A5:A7"/>
    <mergeCell ref="D5:D7"/>
    <mergeCell ref="E5:I5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zoomScale="93" zoomScaleNormal="93" zoomScalePageLayoutView="0" workbookViewId="0" topLeftCell="A1">
      <selection activeCell="H79" sqref="H79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141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55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0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0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0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0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0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0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0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0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0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0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0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0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0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0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0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0"/>
        <v>31543.110000000004</v>
      </c>
    </row>
    <row r="38" spans="1:9" ht="24">
      <c r="A38" s="12" t="s">
        <v>92</v>
      </c>
      <c r="B38" s="13" t="s">
        <v>93</v>
      </c>
      <c r="C38" s="13" t="s">
        <v>21</v>
      </c>
      <c r="D38" s="15" t="s">
        <v>18</v>
      </c>
      <c r="E38" s="13" t="s">
        <v>32</v>
      </c>
      <c r="F38" s="13">
        <v>67.92</v>
      </c>
      <c r="G38" s="13">
        <v>30.77</v>
      </c>
      <c r="H38" s="14">
        <v>2090</v>
      </c>
      <c r="I38" s="14">
        <f t="shared" si="0"/>
        <v>33633.11</v>
      </c>
    </row>
    <row r="39" spans="1:9" ht="24">
      <c r="A39" s="12" t="s">
        <v>92</v>
      </c>
      <c r="B39" s="13" t="s">
        <v>94</v>
      </c>
      <c r="C39" s="13" t="s">
        <v>55</v>
      </c>
      <c r="D39" s="15" t="s">
        <v>18</v>
      </c>
      <c r="E39" s="17" t="s">
        <v>20</v>
      </c>
      <c r="F39" s="13">
        <v>5</v>
      </c>
      <c r="G39" s="13">
        <v>39.08</v>
      </c>
      <c r="H39" s="14">
        <v>195.4</v>
      </c>
      <c r="I39" s="14">
        <f t="shared" si="0"/>
        <v>33828.51</v>
      </c>
    </row>
    <row r="40" spans="1:9" ht="24">
      <c r="A40" s="12" t="s">
        <v>92</v>
      </c>
      <c r="B40" s="13" t="s">
        <v>95</v>
      </c>
      <c r="C40" s="13" t="s">
        <v>25</v>
      </c>
      <c r="D40" s="15" t="s">
        <v>18</v>
      </c>
      <c r="E40" s="17" t="s">
        <v>20</v>
      </c>
      <c r="F40" s="12" t="s">
        <v>47</v>
      </c>
      <c r="G40" s="13">
        <v>39.08</v>
      </c>
      <c r="H40" s="14">
        <v>156.32</v>
      </c>
      <c r="I40" s="14">
        <f t="shared" si="0"/>
        <v>33984.83</v>
      </c>
    </row>
    <row r="41" spans="1:9" ht="24">
      <c r="A41" s="12" t="s">
        <v>92</v>
      </c>
      <c r="B41" s="13" t="s">
        <v>96</v>
      </c>
      <c r="C41" s="13" t="s">
        <v>24</v>
      </c>
      <c r="D41" s="15" t="s">
        <v>18</v>
      </c>
      <c r="E41" s="17" t="s">
        <v>20</v>
      </c>
      <c r="F41" s="12" t="s">
        <v>83</v>
      </c>
      <c r="G41" s="13">
        <v>39.08</v>
      </c>
      <c r="H41" s="14">
        <v>195.4</v>
      </c>
      <c r="I41" s="14">
        <f t="shared" si="0"/>
        <v>34180.23</v>
      </c>
    </row>
    <row r="42" spans="1:9" ht="24">
      <c r="A42" s="12" t="s">
        <v>97</v>
      </c>
      <c r="B42" s="13" t="s">
        <v>98</v>
      </c>
      <c r="C42" s="13" t="s">
        <v>22</v>
      </c>
      <c r="D42" s="15" t="s">
        <v>17</v>
      </c>
      <c r="E42" s="13" t="s">
        <v>32</v>
      </c>
      <c r="F42" s="12" t="s">
        <v>99</v>
      </c>
      <c r="G42" s="13">
        <v>30.77</v>
      </c>
      <c r="H42" s="14">
        <v>1520</v>
      </c>
      <c r="I42" s="14">
        <f t="shared" si="0"/>
        <v>35700.23</v>
      </c>
    </row>
    <row r="43" spans="1:9" ht="24">
      <c r="A43" s="12" t="s">
        <v>97</v>
      </c>
      <c r="B43" s="13" t="s">
        <v>100</v>
      </c>
      <c r="C43" s="13" t="s">
        <v>55</v>
      </c>
      <c r="D43" s="15" t="s">
        <v>17</v>
      </c>
      <c r="E43" s="17" t="s">
        <v>20</v>
      </c>
      <c r="F43" s="12" t="s">
        <v>83</v>
      </c>
      <c r="G43" s="13">
        <v>39.68</v>
      </c>
      <c r="H43" s="14">
        <v>198.4</v>
      </c>
      <c r="I43" s="14">
        <f t="shared" si="0"/>
        <v>35898.630000000005</v>
      </c>
    </row>
    <row r="44" spans="1:9" ht="24">
      <c r="A44" s="12" t="s">
        <v>103</v>
      </c>
      <c r="B44" s="13" t="s">
        <v>104</v>
      </c>
      <c r="C44" s="13" t="s">
        <v>66</v>
      </c>
      <c r="D44" s="15" t="s">
        <v>105</v>
      </c>
      <c r="E44" s="13" t="s">
        <v>32</v>
      </c>
      <c r="F44" s="13">
        <v>95.82</v>
      </c>
      <c r="G44" s="13">
        <v>32.77</v>
      </c>
      <c r="H44" s="14">
        <v>3140</v>
      </c>
      <c r="I44" s="14">
        <f t="shared" si="0"/>
        <v>39038.630000000005</v>
      </c>
    </row>
    <row r="45" spans="1:9" ht="24">
      <c r="A45" s="12" t="s">
        <v>103</v>
      </c>
      <c r="B45" s="13" t="s">
        <v>106</v>
      </c>
      <c r="C45" s="13" t="s">
        <v>25</v>
      </c>
      <c r="D45" s="15" t="s">
        <v>105</v>
      </c>
      <c r="E45" s="17" t="s">
        <v>20</v>
      </c>
      <c r="F45" s="13">
        <v>4</v>
      </c>
      <c r="G45" s="13">
        <v>40.48</v>
      </c>
      <c r="H45" s="14">
        <v>161.92</v>
      </c>
      <c r="I45" s="14">
        <f t="shared" si="0"/>
        <v>39200.55</v>
      </c>
    </row>
    <row r="46" spans="1:9" ht="24">
      <c r="A46" s="12" t="s">
        <v>107</v>
      </c>
      <c r="B46" s="13" t="s">
        <v>108</v>
      </c>
      <c r="C46" s="13" t="s">
        <v>21</v>
      </c>
      <c r="D46" s="15" t="s">
        <v>17</v>
      </c>
      <c r="E46" s="13" t="s">
        <v>32</v>
      </c>
      <c r="F46" s="12" t="s">
        <v>109</v>
      </c>
      <c r="G46" s="13">
        <v>32.77</v>
      </c>
      <c r="H46" s="14">
        <v>1700</v>
      </c>
      <c r="I46" s="14">
        <f t="shared" si="0"/>
        <v>40900.55</v>
      </c>
    </row>
    <row r="47" spans="1:9" ht="24">
      <c r="A47" s="12" t="s">
        <v>110</v>
      </c>
      <c r="B47" s="13" t="s">
        <v>111</v>
      </c>
      <c r="C47" s="13" t="s">
        <v>26</v>
      </c>
      <c r="D47" s="15" t="s">
        <v>105</v>
      </c>
      <c r="E47" s="13" t="s">
        <v>32</v>
      </c>
      <c r="F47" s="12" t="s">
        <v>112</v>
      </c>
      <c r="G47" s="13">
        <v>32.77</v>
      </c>
      <c r="H47" s="14">
        <v>1490</v>
      </c>
      <c r="I47" s="14">
        <f t="shared" si="0"/>
        <v>42390.55</v>
      </c>
    </row>
    <row r="48" spans="1:9" ht="24">
      <c r="A48" s="12" t="s">
        <v>110</v>
      </c>
      <c r="B48" s="13" t="s">
        <v>113</v>
      </c>
      <c r="C48" s="13" t="s">
        <v>23</v>
      </c>
      <c r="D48" s="15" t="s">
        <v>105</v>
      </c>
      <c r="E48" s="17" t="s">
        <v>20</v>
      </c>
      <c r="F48" s="12" t="s">
        <v>36</v>
      </c>
      <c r="G48" s="13">
        <v>43.78</v>
      </c>
      <c r="H48" s="14">
        <v>131.34</v>
      </c>
      <c r="I48" s="14">
        <f t="shared" si="0"/>
        <v>42521.89</v>
      </c>
    </row>
    <row r="49" spans="1:9" ht="24">
      <c r="A49" s="12" t="s">
        <v>110</v>
      </c>
      <c r="B49" s="13" t="s">
        <v>114</v>
      </c>
      <c r="C49" s="13" t="s">
        <v>24</v>
      </c>
      <c r="D49" s="15" t="s">
        <v>105</v>
      </c>
      <c r="E49" s="17" t="s">
        <v>20</v>
      </c>
      <c r="F49" s="12" t="s">
        <v>83</v>
      </c>
      <c r="G49" s="13">
        <v>43.78</v>
      </c>
      <c r="H49" s="14">
        <v>218.9</v>
      </c>
      <c r="I49" s="14">
        <f t="shared" si="0"/>
        <v>42740.79</v>
      </c>
    </row>
    <row r="50" spans="1:9" ht="24">
      <c r="A50" s="12" t="s">
        <v>116</v>
      </c>
      <c r="B50" s="13" t="s">
        <v>117</v>
      </c>
      <c r="C50" s="13" t="s">
        <v>21</v>
      </c>
      <c r="D50" s="15" t="s">
        <v>18</v>
      </c>
      <c r="E50" s="13" t="s">
        <v>32</v>
      </c>
      <c r="F50" s="13">
        <v>48.89</v>
      </c>
      <c r="G50" s="13">
        <v>34.77</v>
      </c>
      <c r="H50" s="14">
        <v>1700</v>
      </c>
      <c r="I50" s="14">
        <f t="shared" si="0"/>
        <v>44440.79</v>
      </c>
    </row>
    <row r="51" spans="1:9" ht="24">
      <c r="A51" s="12" t="s">
        <v>116</v>
      </c>
      <c r="B51" s="13" t="s">
        <v>118</v>
      </c>
      <c r="C51" s="13" t="s">
        <v>22</v>
      </c>
      <c r="D51" s="15" t="s">
        <v>119</v>
      </c>
      <c r="E51" s="13" t="s">
        <v>32</v>
      </c>
      <c r="F51" s="13">
        <v>46.02</v>
      </c>
      <c r="G51" s="13">
        <v>34.77</v>
      </c>
      <c r="H51" s="14">
        <v>1600</v>
      </c>
      <c r="I51" s="14">
        <f t="shared" si="0"/>
        <v>46040.79</v>
      </c>
    </row>
    <row r="52" spans="1:9" ht="24">
      <c r="A52" s="12" t="s">
        <v>120</v>
      </c>
      <c r="B52" s="13" t="s">
        <v>121</v>
      </c>
      <c r="C52" s="13" t="s">
        <v>21</v>
      </c>
      <c r="D52" s="15" t="s">
        <v>17</v>
      </c>
      <c r="E52" s="13" t="s">
        <v>32</v>
      </c>
      <c r="F52" s="12" t="s">
        <v>122</v>
      </c>
      <c r="G52" s="13">
        <v>35.77</v>
      </c>
      <c r="H52" s="14">
        <v>2000</v>
      </c>
      <c r="I52" s="14">
        <f t="shared" si="0"/>
        <v>48040.79</v>
      </c>
    </row>
    <row r="53" spans="1:9" ht="24">
      <c r="A53" s="12" t="s">
        <v>120</v>
      </c>
      <c r="B53" s="13" t="s">
        <v>123</v>
      </c>
      <c r="C53" s="13" t="s">
        <v>23</v>
      </c>
      <c r="D53" s="15" t="s">
        <v>17</v>
      </c>
      <c r="E53" s="17" t="s">
        <v>20</v>
      </c>
      <c r="F53" s="12" t="s">
        <v>36</v>
      </c>
      <c r="G53" s="13">
        <v>45.48</v>
      </c>
      <c r="H53" s="14">
        <v>136.44</v>
      </c>
      <c r="I53" s="14">
        <f t="shared" si="0"/>
        <v>48177.23</v>
      </c>
    </row>
    <row r="54" spans="1:9" ht="24">
      <c r="A54" s="12" t="s">
        <v>120</v>
      </c>
      <c r="B54" s="13" t="s">
        <v>124</v>
      </c>
      <c r="C54" s="13" t="s">
        <v>24</v>
      </c>
      <c r="D54" s="15" t="s">
        <v>17</v>
      </c>
      <c r="E54" s="17" t="s">
        <v>20</v>
      </c>
      <c r="F54" s="12" t="s">
        <v>83</v>
      </c>
      <c r="G54" s="13">
        <v>45.48</v>
      </c>
      <c r="H54" s="14">
        <v>227.4</v>
      </c>
      <c r="I54" s="14">
        <f t="shared" si="0"/>
        <v>48404.630000000005</v>
      </c>
    </row>
    <row r="55" spans="1:9" ht="24">
      <c r="A55" s="12" t="s">
        <v>120</v>
      </c>
      <c r="B55" s="13" t="s">
        <v>125</v>
      </c>
      <c r="C55" s="13" t="s">
        <v>55</v>
      </c>
      <c r="D55" s="15" t="s">
        <v>17</v>
      </c>
      <c r="E55" s="17" t="s">
        <v>20</v>
      </c>
      <c r="F55" s="12" t="s">
        <v>83</v>
      </c>
      <c r="G55" s="13">
        <v>45.48</v>
      </c>
      <c r="H55" s="14">
        <v>227.4</v>
      </c>
      <c r="I55" s="14">
        <f t="shared" si="0"/>
        <v>48632.030000000006</v>
      </c>
    </row>
    <row r="56" spans="1:9" ht="24">
      <c r="A56" s="12" t="s">
        <v>126</v>
      </c>
      <c r="B56" s="13" t="s">
        <v>127</v>
      </c>
      <c r="C56" s="13" t="s">
        <v>22</v>
      </c>
      <c r="D56" s="15" t="s">
        <v>105</v>
      </c>
      <c r="E56" s="13" t="s">
        <v>32</v>
      </c>
      <c r="F56" s="12" t="s">
        <v>128</v>
      </c>
      <c r="G56" s="13">
        <v>35.77</v>
      </c>
      <c r="H56" s="14">
        <v>1480</v>
      </c>
      <c r="I56" s="14">
        <f aca="true" t="shared" si="1" ref="I56:I63">I55+H56</f>
        <v>50112.030000000006</v>
      </c>
    </row>
    <row r="57" spans="1:9" ht="24">
      <c r="A57" s="12" t="s">
        <v>126</v>
      </c>
      <c r="B57" s="13" t="s">
        <v>129</v>
      </c>
      <c r="C57" s="13" t="s">
        <v>25</v>
      </c>
      <c r="D57" s="15" t="s">
        <v>105</v>
      </c>
      <c r="E57" s="17" t="s">
        <v>20</v>
      </c>
      <c r="F57" s="12" t="s">
        <v>47</v>
      </c>
      <c r="G57" s="13">
        <v>45.48</v>
      </c>
      <c r="H57" s="14">
        <v>181.92</v>
      </c>
      <c r="I57" s="14">
        <f t="shared" si="1"/>
        <v>50293.950000000004</v>
      </c>
    </row>
    <row r="58" spans="1:9" ht="24">
      <c r="A58" s="12" t="s">
        <v>131</v>
      </c>
      <c r="B58" s="13" t="s">
        <v>132</v>
      </c>
      <c r="C58" s="13" t="s">
        <v>21</v>
      </c>
      <c r="D58" s="15" t="s">
        <v>17</v>
      </c>
      <c r="E58" s="13" t="s">
        <v>32</v>
      </c>
      <c r="F58" s="13">
        <v>58.71</v>
      </c>
      <c r="G58" s="13">
        <v>35.77</v>
      </c>
      <c r="H58" s="14">
        <v>2100</v>
      </c>
      <c r="I58" s="14">
        <f t="shared" si="1"/>
        <v>52393.950000000004</v>
      </c>
    </row>
    <row r="59" spans="1:9" ht="24">
      <c r="A59" s="29" t="s">
        <v>133</v>
      </c>
      <c r="B59" s="31" t="s">
        <v>132</v>
      </c>
      <c r="C59" s="31" t="s">
        <v>134</v>
      </c>
      <c r="D59" s="31" t="s">
        <v>17</v>
      </c>
      <c r="E59" s="17" t="s">
        <v>20</v>
      </c>
      <c r="F59" s="13">
        <v>100</v>
      </c>
      <c r="G59" s="13">
        <v>39.08</v>
      </c>
      <c r="H59" s="14">
        <v>3908</v>
      </c>
      <c r="I59" s="14">
        <f t="shared" si="1"/>
        <v>56301.950000000004</v>
      </c>
    </row>
    <row r="60" spans="1:9" ht="24">
      <c r="A60" s="30"/>
      <c r="B60" s="32"/>
      <c r="C60" s="32"/>
      <c r="D60" s="32"/>
      <c r="E60" s="13" t="s">
        <v>32</v>
      </c>
      <c r="F60" s="12" t="s">
        <v>135</v>
      </c>
      <c r="G60" s="13">
        <v>35.77</v>
      </c>
      <c r="H60" s="14">
        <v>14308</v>
      </c>
      <c r="I60" s="14">
        <f t="shared" si="1"/>
        <v>70609.95000000001</v>
      </c>
    </row>
    <row r="61" spans="1:9" ht="24">
      <c r="A61" s="29" t="s">
        <v>136</v>
      </c>
      <c r="B61" s="31" t="s">
        <v>137</v>
      </c>
      <c r="C61" s="31" t="s">
        <v>134</v>
      </c>
      <c r="D61" s="31" t="s">
        <v>17</v>
      </c>
      <c r="E61" s="17" t="s">
        <v>20</v>
      </c>
      <c r="F61" s="13">
        <v>20</v>
      </c>
      <c r="G61" s="13">
        <v>37.88</v>
      </c>
      <c r="H61" s="14">
        <v>757.6</v>
      </c>
      <c r="I61" s="14">
        <f t="shared" si="1"/>
        <v>71367.55000000002</v>
      </c>
    </row>
    <row r="62" spans="1:9" ht="24">
      <c r="A62" s="30"/>
      <c r="B62" s="32"/>
      <c r="C62" s="32"/>
      <c r="D62" s="32"/>
      <c r="E62" s="13" t="s">
        <v>32</v>
      </c>
      <c r="F62" s="12" t="s">
        <v>138</v>
      </c>
      <c r="G62" s="13">
        <v>35.77</v>
      </c>
      <c r="H62" s="14">
        <v>7154</v>
      </c>
      <c r="I62" s="14">
        <f t="shared" si="1"/>
        <v>78521.55000000002</v>
      </c>
    </row>
    <row r="63" spans="1:9" ht="24">
      <c r="A63" s="12" t="s">
        <v>136</v>
      </c>
      <c r="B63" s="13" t="s">
        <v>139</v>
      </c>
      <c r="C63" s="13" t="s">
        <v>22</v>
      </c>
      <c r="D63" s="15" t="s">
        <v>17</v>
      </c>
      <c r="E63" s="13" t="s">
        <v>32</v>
      </c>
      <c r="F63" s="12" t="s">
        <v>140</v>
      </c>
      <c r="G63" s="13">
        <v>35.77</v>
      </c>
      <c r="H63" s="14">
        <v>1500</v>
      </c>
      <c r="I63" s="14">
        <f t="shared" si="1"/>
        <v>80021.55000000002</v>
      </c>
    </row>
    <row r="64" spans="1:9" ht="24">
      <c r="A64" s="29" t="s">
        <v>143</v>
      </c>
      <c r="B64" s="31" t="s">
        <v>144</v>
      </c>
      <c r="C64" s="31" t="s">
        <v>134</v>
      </c>
      <c r="D64" s="31" t="s">
        <v>17</v>
      </c>
      <c r="E64" s="17" t="s">
        <v>20</v>
      </c>
      <c r="F64" s="13">
        <v>59.98</v>
      </c>
      <c r="G64" s="13">
        <v>38.68</v>
      </c>
      <c r="H64" s="14">
        <v>2320</v>
      </c>
      <c r="I64" s="14">
        <f>I63+H64</f>
        <v>82341.55000000002</v>
      </c>
    </row>
    <row r="65" spans="1:9" ht="24">
      <c r="A65" s="30"/>
      <c r="B65" s="32"/>
      <c r="C65" s="32"/>
      <c r="D65" s="32"/>
      <c r="E65" s="13" t="s">
        <v>32</v>
      </c>
      <c r="F65" s="13">
        <v>200</v>
      </c>
      <c r="G65" s="13">
        <v>35.77</v>
      </c>
      <c r="H65" s="14">
        <v>7154</v>
      </c>
      <c r="I65" s="14">
        <f>I64+H65</f>
        <v>89495.55000000002</v>
      </c>
    </row>
    <row r="66" spans="1:9" ht="24">
      <c r="A66" s="12" t="s">
        <v>145</v>
      </c>
      <c r="B66" s="13" t="s">
        <v>146</v>
      </c>
      <c r="C66" s="13" t="s">
        <v>21</v>
      </c>
      <c r="D66" s="15" t="s">
        <v>17</v>
      </c>
      <c r="E66" s="13" t="s">
        <v>32</v>
      </c>
      <c r="F66" s="12" t="s">
        <v>147</v>
      </c>
      <c r="G66" s="13">
        <v>35.77</v>
      </c>
      <c r="H66" s="14">
        <v>1700</v>
      </c>
      <c r="I66" s="14">
        <f>I65+H66</f>
        <v>91195.55000000002</v>
      </c>
    </row>
    <row r="67" spans="1:9" ht="24">
      <c r="A67" s="12" t="s">
        <v>148</v>
      </c>
      <c r="B67" s="13" t="s">
        <v>149</v>
      </c>
      <c r="C67" s="13" t="s">
        <v>134</v>
      </c>
      <c r="D67" s="15" t="s">
        <v>17</v>
      </c>
      <c r="E67" s="13" t="s">
        <v>32</v>
      </c>
      <c r="F67" s="12" t="s">
        <v>150</v>
      </c>
      <c r="G67" s="13">
        <v>35.77</v>
      </c>
      <c r="H67" s="14">
        <v>1430.8</v>
      </c>
      <c r="I67" s="14">
        <f aca="true" t="shared" si="2" ref="I67:I72">I66+H67</f>
        <v>92626.35000000002</v>
      </c>
    </row>
    <row r="68" spans="1:9" ht="24">
      <c r="A68" s="12" t="s">
        <v>151</v>
      </c>
      <c r="B68" s="13" t="s">
        <v>152</v>
      </c>
      <c r="C68" s="13" t="s">
        <v>21</v>
      </c>
      <c r="D68" s="15" t="s">
        <v>17</v>
      </c>
      <c r="E68" s="13" t="s">
        <v>32</v>
      </c>
      <c r="F68" s="12" t="s">
        <v>153</v>
      </c>
      <c r="G68" s="13">
        <v>35.77</v>
      </c>
      <c r="H68" s="14">
        <v>1860</v>
      </c>
      <c r="I68" s="14">
        <f t="shared" si="2"/>
        <v>94486.35000000002</v>
      </c>
    </row>
    <row r="69" spans="1:9" ht="24">
      <c r="A69" s="12" t="s">
        <v>151</v>
      </c>
      <c r="B69" s="13" t="s">
        <v>154</v>
      </c>
      <c r="C69" s="13" t="s">
        <v>22</v>
      </c>
      <c r="D69" s="15" t="s">
        <v>17</v>
      </c>
      <c r="E69" s="13" t="s">
        <v>32</v>
      </c>
      <c r="F69" s="12" t="s">
        <v>155</v>
      </c>
      <c r="G69" s="13">
        <v>35.77</v>
      </c>
      <c r="H69" s="14">
        <v>1900</v>
      </c>
      <c r="I69" s="14">
        <f t="shared" si="2"/>
        <v>96386.35000000002</v>
      </c>
    </row>
    <row r="70" spans="1:9" ht="24">
      <c r="A70" s="12" t="s">
        <v>151</v>
      </c>
      <c r="B70" s="13" t="s">
        <v>156</v>
      </c>
      <c r="C70" s="13" t="s">
        <v>25</v>
      </c>
      <c r="D70" s="15" t="s">
        <v>17</v>
      </c>
      <c r="E70" s="17" t="s">
        <v>20</v>
      </c>
      <c r="F70" s="12" t="s">
        <v>47</v>
      </c>
      <c r="G70" s="13">
        <v>38.78</v>
      </c>
      <c r="H70" s="14">
        <v>155.12</v>
      </c>
      <c r="I70" s="14">
        <f t="shared" si="2"/>
        <v>96541.47000000002</v>
      </c>
    </row>
    <row r="71" spans="1:9" ht="24">
      <c r="A71" s="12" t="s">
        <v>151</v>
      </c>
      <c r="B71" s="13" t="s">
        <v>157</v>
      </c>
      <c r="C71" s="13" t="s">
        <v>55</v>
      </c>
      <c r="D71" s="15" t="s">
        <v>17</v>
      </c>
      <c r="E71" s="17" t="s">
        <v>20</v>
      </c>
      <c r="F71" s="12" t="s">
        <v>83</v>
      </c>
      <c r="G71" s="13">
        <v>38.78</v>
      </c>
      <c r="H71" s="14">
        <v>193.9</v>
      </c>
      <c r="I71" s="14">
        <f t="shared" si="2"/>
        <v>96735.37000000001</v>
      </c>
    </row>
    <row r="72" spans="1:9" ht="24">
      <c r="A72" s="12" t="s">
        <v>151</v>
      </c>
      <c r="B72" s="13" t="s">
        <v>158</v>
      </c>
      <c r="C72" s="13" t="s">
        <v>23</v>
      </c>
      <c r="D72" s="15" t="s">
        <v>17</v>
      </c>
      <c r="E72" s="17" t="s">
        <v>20</v>
      </c>
      <c r="F72" s="12" t="s">
        <v>36</v>
      </c>
      <c r="G72" s="13">
        <v>38.78</v>
      </c>
      <c r="H72" s="14">
        <v>116.34</v>
      </c>
      <c r="I72" s="14">
        <f t="shared" si="2"/>
        <v>96851.71</v>
      </c>
    </row>
    <row r="73" spans="1:9" ht="24">
      <c r="A73" s="12" t="s">
        <v>151</v>
      </c>
      <c r="B73" s="13" t="s">
        <v>159</v>
      </c>
      <c r="C73" s="13" t="s">
        <v>24</v>
      </c>
      <c r="D73" s="15" t="s">
        <v>17</v>
      </c>
      <c r="E73" s="17" t="s">
        <v>20</v>
      </c>
      <c r="F73" s="12" t="s">
        <v>83</v>
      </c>
      <c r="G73" s="13">
        <v>38.78</v>
      </c>
      <c r="H73" s="14">
        <v>193.9</v>
      </c>
      <c r="I73" s="14">
        <f>I72+H73</f>
        <v>97045.61</v>
      </c>
    </row>
    <row r="74" spans="1:9" ht="24">
      <c r="A74" s="26" t="s">
        <v>15</v>
      </c>
      <c r="B74" s="27"/>
      <c r="C74" s="27"/>
      <c r="D74" s="27"/>
      <c r="E74" s="27"/>
      <c r="F74" s="27"/>
      <c r="G74" s="27"/>
      <c r="H74" s="28"/>
      <c r="I74" s="16">
        <f>I73</f>
        <v>97045.61</v>
      </c>
    </row>
  </sheetData>
  <sheetProtection/>
  <mergeCells count="18">
    <mergeCell ref="A74:H74"/>
    <mergeCell ref="A1:I1"/>
    <mergeCell ref="A2:I2"/>
    <mergeCell ref="A5:A7"/>
    <mergeCell ref="D5:D7"/>
    <mergeCell ref="E5:I5"/>
    <mergeCell ref="A64:A65"/>
    <mergeCell ref="B64:B65"/>
    <mergeCell ref="C64:C65"/>
    <mergeCell ref="D64:D65"/>
    <mergeCell ref="A59:A60"/>
    <mergeCell ref="B59:B60"/>
    <mergeCell ref="C59:C60"/>
    <mergeCell ref="D59:D60"/>
    <mergeCell ref="A61:A62"/>
    <mergeCell ref="B61:B62"/>
    <mergeCell ref="C61:C62"/>
    <mergeCell ref="D61:D6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93" zoomScaleNormal="93" zoomScalePageLayoutView="0" workbookViewId="0" topLeftCell="A112">
      <selection activeCell="M103" sqref="M103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142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63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0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0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0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0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0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0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0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0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0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0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0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0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0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0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0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0"/>
        <v>31543.110000000004</v>
      </c>
    </row>
    <row r="38" spans="1:9" ht="24">
      <c r="A38" s="12" t="s">
        <v>92</v>
      </c>
      <c r="B38" s="13" t="s">
        <v>93</v>
      </c>
      <c r="C38" s="13" t="s">
        <v>21</v>
      </c>
      <c r="D38" s="15" t="s">
        <v>18</v>
      </c>
      <c r="E38" s="13" t="s">
        <v>32</v>
      </c>
      <c r="F38" s="13">
        <v>67.92</v>
      </c>
      <c r="G38" s="13">
        <v>30.77</v>
      </c>
      <c r="H38" s="14">
        <v>2090</v>
      </c>
      <c r="I38" s="14">
        <f t="shared" si="0"/>
        <v>33633.11</v>
      </c>
    </row>
    <row r="39" spans="1:9" ht="24">
      <c r="A39" s="12" t="s">
        <v>92</v>
      </c>
      <c r="B39" s="13" t="s">
        <v>94</v>
      </c>
      <c r="C39" s="13" t="s">
        <v>55</v>
      </c>
      <c r="D39" s="15" t="s">
        <v>18</v>
      </c>
      <c r="E39" s="17" t="s">
        <v>20</v>
      </c>
      <c r="F39" s="13">
        <v>5</v>
      </c>
      <c r="G39" s="13">
        <v>39.08</v>
      </c>
      <c r="H39" s="14">
        <v>195.4</v>
      </c>
      <c r="I39" s="14">
        <f t="shared" si="0"/>
        <v>33828.51</v>
      </c>
    </row>
    <row r="40" spans="1:9" ht="24">
      <c r="A40" s="12" t="s">
        <v>92</v>
      </c>
      <c r="B40" s="13" t="s">
        <v>95</v>
      </c>
      <c r="C40" s="13" t="s">
        <v>25</v>
      </c>
      <c r="D40" s="15" t="s">
        <v>18</v>
      </c>
      <c r="E40" s="17" t="s">
        <v>20</v>
      </c>
      <c r="F40" s="12" t="s">
        <v>47</v>
      </c>
      <c r="G40" s="13">
        <v>39.08</v>
      </c>
      <c r="H40" s="14">
        <v>156.32</v>
      </c>
      <c r="I40" s="14">
        <f t="shared" si="0"/>
        <v>33984.83</v>
      </c>
    </row>
    <row r="41" spans="1:9" ht="24">
      <c r="A41" s="12" t="s">
        <v>92</v>
      </c>
      <c r="B41" s="13" t="s">
        <v>96</v>
      </c>
      <c r="C41" s="13" t="s">
        <v>24</v>
      </c>
      <c r="D41" s="15" t="s">
        <v>18</v>
      </c>
      <c r="E41" s="17" t="s">
        <v>20</v>
      </c>
      <c r="F41" s="12" t="s">
        <v>83</v>
      </c>
      <c r="G41" s="13">
        <v>39.08</v>
      </c>
      <c r="H41" s="14">
        <v>195.4</v>
      </c>
      <c r="I41" s="14">
        <f t="shared" si="0"/>
        <v>34180.23</v>
      </c>
    </row>
    <row r="42" spans="1:9" ht="24">
      <c r="A42" s="12" t="s">
        <v>97</v>
      </c>
      <c r="B42" s="13" t="s">
        <v>98</v>
      </c>
      <c r="C42" s="13" t="s">
        <v>22</v>
      </c>
      <c r="D42" s="15" t="s">
        <v>17</v>
      </c>
      <c r="E42" s="13" t="s">
        <v>32</v>
      </c>
      <c r="F42" s="12" t="s">
        <v>99</v>
      </c>
      <c r="G42" s="13">
        <v>30.77</v>
      </c>
      <c r="H42" s="14">
        <v>1520</v>
      </c>
      <c r="I42" s="14">
        <f t="shared" si="0"/>
        <v>35700.23</v>
      </c>
    </row>
    <row r="43" spans="1:9" ht="24">
      <c r="A43" s="12" t="s">
        <v>97</v>
      </c>
      <c r="B43" s="13" t="s">
        <v>100</v>
      </c>
      <c r="C43" s="13" t="s">
        <v>55</v>
      </c>
      <c r="D43" s="15" t="s">
        <v>17</v>
      </c>
      <c r="E43" s="17" t="s">
        <v>20</v>
      </c>
      <c r="F43" s="12" t="s">
        <v>83</v>
      </c>
      <c r="G43" s="13">
        <v>39.68</v>
      </c>
      <c r="H43" s="14">
        <v>198.4</v>
      </c>
      <c r="I43" s="14">
        <f t="shared" si="0"/>
        <v>35898.630000000005</v>
      </c>
    </row>
    <row r="44" spans="1:9" ht="24">
      <c r="A44" s="12" t="s">
        <v>103</v>
      </c>
      <c r="B44" s="13" t="s">
        <v>104</v>
      </c>
      <c r="C44" s="13" t="s">
        <v>66</v>
      </c>
      <c r="D44" s="15" t="s">
        <v>105</v>
      </c>
      <c r="E44" s="13" t="s">
        <v>32</v>
      </c>
      <c r="F44" s="13">
        <v>95.82</v>
      </c>
      <c r="G44" s="13">
        <v>32.77</v>
      </c>
      <c r="H44" s="14">
        <v>3140</v>
      </c>
      <c r="I44" s="14">
        <f t="shared" si="0"/>
        <v>39038.630000000005</v>
      </c>
    </row>
    <row r="45" spans="1:9" ht="24">
      <c r="A45" s="12" t="s">
        <v>103</v>
      </c>
      <c r="B45" s="13" t="s">
        <v>106</v>
      </c>
      <c r="C45" s="13" t="s">
        <v>25</v>
      </c>
      <c r="D45" s="15" t="s">
        <v>105</v>
      </c>
      <c r="E45" s="17" t="s">
        <v>20</v>
      </c>
      <c r="F45" s="13">
        <v>4</v>
      </c>
      <c r="G45" s="13">
        <v>40.48</v>
      </c>
      <c r="H45" s="14">
        <v>161.92</v>
      </c>
      <c r="I45" s="14">
        <f t="shared" si="0"/>
        <v>39200.55</v>
      </c>
    </row>
    <row r="46" spans="1:9" ht="24">
      <c r="A46" s="12" t="s">
        <v>107</v>
      </c>
      <c r="B46" s="13" t="s">
        <v>108</v>
      </c>
      <c r="C46" s="13" t="s">
        <v>21</v>
      </c>
      <c r="D46" s="15" t="s">
        <v>17</v>
      </c>
      <c r="E46" s="13" t="s">
        <v>32</v>
      </c>
      <c r="F46" s="12" t="s">
        <v>109</v>
      </c>
      <c r="G46" s="13">
        <v>32.77</v>
      </c>
      <c r="H46" s="14">
        <v>1700</v>
      </c>
      <c r="I46" s="14">
        <f t="shared" si="0"/>
        <v>40900.55</v>
      </c>
    </row>
    <row r="47" spans="1:9" ht="24">
      <c r="A47" s="12" t="s">
        <v>110</v>
      </c>
      <c r="B47" s="13" t="s">
        <v>111</v>
      </c>
      <c r="C47" s="13" t="s">
        <v>26</v>
      </c>
      <c r="D47" s="15" t="s">
        <v>105</v>
      </c>
      <c r="E47" s="13" t="s">
        <v>32</v>
      </c>
      <c r="F47" s="12" t="s">
        <v>112</v>
      </c>
      <c r="G47" s="13">
        <v>32.77</v>
      </c>
      <c r="H47" s="14">
        <v>1490</v>
      </c>
      <c r="I47" s="14">
        <f t="shared" si="0"/>
        <v>42390.55</v>
      </c>
    </row>
    <row r="48" spans="1:9" ht="24">
      <c r="A48" s="12" t="s">
        <v>110</v>
      </c>
      <c r="B48" s="13" t="s">
        <v>113</v>
      </c>
      <c r="C48" s="13" t="s">
        <v>23</v>
      </c>
      <c r="D48" s="15" t="s">
        <v>105</v>
      </c>
      <c r="E48" s="17" t="s">
        <v>20</v>
      </c>
      <c r="F48" s="12" t="s">
        <v>36</v>
      </c>
      <c r="G48" s="13">
        <v>43.78</v>
      </c>
      <c r="H48" s="14">
        <v>131.34</v>
      </c>
      <c r="I48" s="14">
        <f t="shared" si="0"/>
        <v>42521.89</v>
      </c>
    </row>
    <row r="49" spans="1:9" ht="24">
      <c r="A49" s="12" t="s">
        <v>110</v>
      </c>
      <c r="B49" s="13" t="s">
        <v>114</v>
      </c>
      <c r="C49" s="13" t="s">
        <v>24</v>
      </c>
      <c r="D49" s="15" t="s">
        <v>105</v>
      </c>
      <c r="E49" s="17" t="s">
        <v>20</v>
      </c>
      <c r="F49" s="12" t="s">
        <v>83</v>
      </c>
      <c r="G49" s="13">
        <v>43.78</v>
      </c>
      <c r="H49" s="14">
        <v>218.9</v>
      </c>
      <c r="I49" s="14">
        <f t="shared" si="0"/>
        <v>42740.79</v>
      </c>
    </row>
    <row r="50" spans="1:9" ht="24">
      <c r="A50" s="12" t="s">
        <v>116</v>
      </c>
      <c r="B50" s="13" t="s">
        <v>117</v>
      </c>
      <c r="C50" s="13" t="s">
        <v>21</v>
      </c>
      <c r="D50" s="15" t="s">
        <v>18</v>
      </c>
      <c r="E50" s="13" t="s">
        <v>32</v>
      </c>
      <c r="F50" s="13">
        <v>48.89</v>
      </c>
      <c r="G50" s="13">
        <v>34.77</v>
      </c>
      <c r="H50" s="14">
        <v>1700</v>
      </c>
      <c r="I50" s="14">
        <f t="shared" si="0"/>
        <v>44440.79</v>
      </c>
    </row>
    <row r="51" spans="1:9" ht="24">
      <c r="A51" s="12" t="s">
        <v>116</v>
      </c>
      <c r="B51" s="13" t="s">
        <v>118</v>
      </c>
      <c r="C51" s="13" t="s">
        <v>22</v>
      </c>
      <c r="D51" s="15" t="s">
        <v>119</v>
      </c>
      <c r="E51" s="13" t="s">
        <v>32</v>
      </c>
      <c r="F51" s="13">
        <v>46.02</v>
      </c>
      <c r="G51" s="13">
        <v>34.77</v>
      </c>
      <c r="H51" s="14">
        <v>1600</v>
      </c>
      <c r="I51" s="14">
        <f t="shared" si="0"/>
        <v>46040.79</v>
      </c>
    </row>
    <row r="52" spans="1:9" ht="24">
      <c r="A52" s="12" t="s">
        <v>120</v>
      </c>
      <c r="B52" s="13" t="s">
        <v>121</v>
      </c>
      <c r="C52" s="13" t="s">
        <v>21</v>
      </c>
      <c r="D52" s="15" t="s">
        <v>17</v>
      </c>
      <c r="E52" s="13" t="s">
        <v>32</v>
      </c>
      <c r="F52" s="12" t="s">
        <v>122</v>
      </c>
      <c r="G52" s="13">
        <v>35.77</v>
      </c>
      <c r="H52" s="14">
        <v>2000</v>
      </c>
      <c r="I52" s="14">
        <f t="shared" si="0"/>
        <v>48040.79</v>
      </c>
    </row>
    <row r="53" spans="1:9" ht="24">
      <c r="A53" s="12" t="s">
        <v>120</v>
      </c>
      <c r="B53" s="13" t="s">
        <v>123</v>
      </c>
      <c r="C53" s="13" t="s">
        <v>23</v>
      </c>
      <c r="D53" s="15" t="s">
        <v>17</v>
      </c>
      <c r="E53" s="17" t="s">
        <v>20</v>
      </c>
      <c r="F53" s="12" t="s">
        <v>36</v>
      </c>
      <c r="G53" s="13">
        <v>45.48</v>
      </c>
      <c r="H53" s="14">
        <v>136.44</v>
      </c>
      <c r="I53" s="14">
        <f t="shared" si="0"/>
        <v>48177.23</v>
      </c>
    </row>
    <row r="54" spans="1:9" ht="24">
      <c r="A54" s="12" t="s">
        <v>120</v>
      </c>
      <c r="B54" s="13" t="s">
        <v>124</v>
      </c>
      <c r="C54" s="13" t="s">
        <v>24</v>
      </c>
      <c r="D54" s="15" t="s">
        <v>17</v>
      </c>
      <c r="E54" s="17" t="s">
        <v>20</v>
      </c>
      <c r="F54" s="12" t="s">
        <v>83</v>
      </c>
      <c r="G54" s="13">
        <v>45.48</v>
      </c>
      <c r="H54" s="14">
        <v>227.4</v>
      </c>
      <c r="I54" s="14">
        <f t="shared" si="0"/>
        <v>48404.630000000005</v>
      </c>
    </row>
    <row r="55" spans="1:9" ht="24">
      <c r="A55" s="12" t="s">
        <v>120</v>
      </c>
      <c r="B55" s="13" t="s">
        <v>125</v>
      </c>
      <c r="C55" s="13" t="s">
        <v>55</v>
      </c>
      <c r="D55" s="15" t="s">
        <v>17</v>
      </c>
      <c r="E55" s="17" t="s">
        <v>20</v>
      </c>
      <c r="F55" s="12" t="s">
        <v>83</v>
      </c>
      <c r="G55" s="13">
        <v>45.48</v>
      </c>
      <c r="H55" s="14">
        <v>227.4</v>
      </c>
      <c r="I55" s="14">
        <f t="shared" si="0"/>
        <v>48632.030000000006</v>
      </c>
    </row>
    <row r="56" spans="1:9" ht="24">
      <c r="A56" s="12" t="s">
        <v>126</v>
      </c>
      <c r="B56" s="13" t="s">
        <v>127</v>
      </c>
      <c r="C56" s="13" t="s">
        <v>22</v>
      </c>
      <c r="D56" s="15" t="s">
        <v>105</v>
      </c>
      <c r="E56" s="13" t="s">
        <v>32</v>
      </c>
      <c r="F56" s="12" t="s">
        <v>128</v>
      </c>
      <c r="G56" s="13">
        <v>35.77</v>
      </c>
      <c r="H56" s="14">
        <v>1480</v>
      </c>
      <c r="I56" s="14">
        <f t="shared" si="0"/>
        <v>50112.030000000006</v>
      </c>
    </row>
    <row r="57" spans="1:9" ht="24">
      <c r="A57" s="12" t="s">
        <v>126</v>
      </c>
      <c r="B57" s="13" t="s">
        <v>129</v>
      </c>
      <c r="C57" s="13" t="s">
        <v>25</v>
      </c>
      <c r="D57" s="15" t="s">
        <v>105</v>
      </c>
      <c r="E57" s="17" t="s">
        <v>20</v>
      </c>
      <c r="F57" s="12" t="s">
        <v>47</v>
      </c>
      <c r="G57" s="13">
        <v>45.48</v>
      </c>
      <c r="H57" s="14">
        <v>181.92</v>
      </c>
      <c r="I57" s="14">
        <f t="shared" si="0"/>
        <v>50293.950000000004</v>
      </c>
    </row>
    <row r="58" spans="1:9" ht="24">
      <c r="A58" s="12" t="s">
        <v>131</v>
      </c>
      <c r="B58" s="13" t="s">
        <v>132</v>
      </c>
      <c r="C58" s="13" t="s">
        <v>21</v>
      </c>
      <c r="D58" s="15" t="s">
        <v>17</v>
      </c>
      <c r="E58" s="13" t="s">
        <v>32</v>
      </c>
      <c r="F58" s="13">
        <v>58.71</v>
      </c>
      <c r="G58" s="13">
        <v>35.77</v>
      </c>
      <c r="H58" s="14">
        <v>2100</v>
      </c>
      <c r="I58" s="14">
        <f t="shared" si="0"/>
        <v>52393.950000000004</v>
      </c>
    </row>
    <row r="59" spans="1:9" ht="24">
      <c r="A59" s="29" t="s">
        <v>133</v>
      </c>
      <c r="B59" s="31" t="s">
        <v>132</v>
      </c>
      <c r="C59" s="31" t="s">
        <v>134</v>
      </c>
      <c r="D59" s="31" t="s">
        <v>17</v>
      </c>
      <c r="E59" s="17" t="s">
        <v>20</v>
      </c>
      <c r="F59" s="13">
        <v>100</v>
      </c>
      <c r="G59" s="13">
        <v>39.08</v>
      </c>
      <c r="H59" s="14">
        <v>3908</v>
      </c>
      <c r="I59" s="14">
        <f t="shared" si="0"/>
        <v>56301.950000000004</v>
      </c>
    </row>
    <row r="60" spans="1:9" ht="24">
      <c r="A60" s="30"/>
      <c r="B60" s="32"/>
      <c r="C60" s="32"/>
      <c r="D60" s="32"/>
      <c r="E60" s="13" t="s">
        <v>32</v>
      </c>
      <c r="F60" s="12" t="s">
        <v>135</v>
      </c>
      <c r="G60" s="13">
        <v>35.77</v>
      </c>
      <c r="H60" s="14">
        <v>14308</v>
      </c>
      <c r="I60" s="14">
        <f t="shared" si="0"/>
        <v>70609.95000000001</v>
      </c>
    </row>
    <row r="61" spans="1:9" ht="24">
      <c r="A61" s="29" t="s">
        <v>136</v>
      </c>
      <c r="B61" s="31" t="s">
        <v>137</v>
      </c>
      <c r="C61" s="31" t="s">
        <v>134</v>
      </c>
      <c r="D61" s="31" t="s">
        <v>17</v>
      </c>
      <c r="E61" s="17" t="s">
        <v>20</v>
      </c>
      <c r="F61" s="13">
        <v>20</v>
      </c>
      <c r="G61" s="13">
        <v>37.88</v>
      </c>
      <c r="H61" s="14">
        <v>757.6</v>
      </c>
      <c r="I61" s="14">
        <f t="shared" si="0"/>
        <v>71367.55000000002</v>
      </c>
    </row>
    <row r="62" spans="1:9" ht="24">
      <c r="A62" s="30"/>
      <c r="B62" s="32"/>
      <c r="C62" s="32"/>
      <c r="D62" s="32"/>
      <c r="E62" s="13" t="s">
        <v>32</v>
      </c>
      <c r="F62" s="12" t="s">
        <v>138</v>
      </c>
      <c r="G62" s="13">
        <v>35.77</v>
      </c>
      <c r="H62" s="14">
        <v>7154</v>
      </c>
      <c r="I62" s="14">
        <f t="shared" si="0"/>
        <v>78521.55000000002</v>
      </c>
    </row>
    <row r="63" spans="1:9" ht="24">
      <c r="A63" s="12" t="s">
        <v>136</v>
      </c>
      <c r="B63" s="13" t="s">
        <v>139</v>
      </c>
      <c r="C63" s="13" t="s">
        <v>22</v>
      </c>
      <c r="D63" s="15" t="s">
        <v>17</v>
      </c>
      <c r="E63" s="13" t="s">
        <v>32</v>
      </c>
      <c r="F63" s="12" t="s">
        <v>140</v>
      </c>
      <c r="G63" s="13">
        <v>35.77</v>
      </c>
      <c r="H63" s="14">
        <v>1500</v>
      </c>
      <c r="I63" s="14">
        <f t="shared" si="0"/>
        <v>80021.55000000002</v>
      </c>
    </row>
    <row r="64" spans="1:9" ht="24">
      <c r="A64" s="29" t="s">
        <v>143</v>
      </c>
      <c r="B64" s="31" t="s">
        <v>144</v>
      </c>
      <c r="C64" s="31" t="s">
        <v>134</v>
      </c>
      <c r="D64" s="31" t="s">
        <v>17</v>
      </c>
      <c r="E64" s="17" t="s">
        <v>20</v>
      </c>
      <c r="F64" s="13">
        <v>59.98</v>
      </c>
      <c r="G64" s="13">
        <v>38.68</v>
      </c>
      <c r="H64" s="14">
        <v>2320</v>
      </c>
      <c r="I64" s="14">
        <f>I63+H64</f>
        <v>82341.55000000002</v>
      </c>
    </row>
    <row r="65" spans="1:9" ht="24">
      <c r="A65" s="30"/>
      <c r="B65" s="32"/>
      <c r="C65" s="32"/>
      <c r="D65" s="32"/>
      <c r="E65" s="13" t="s">
        <v>32</v>
      </c>
      <c r="F65" s="13">
        <v>200</v>
      </c>
      <c r="G65" s="13">
        <v>35.77</v>
      </c>
      <c r="H65" s="14">
        <v>7154</v>
      </c>
      <c r="I65" s="14">
        <f>I64+H65</f>
        <v>89495.55000000002</v>
      </c>
    </row>
    <row r="66" spans="1:9" ht="24">
      <c r="A66" s="12" t="s">
        <v>145</v>
      </c>
      <c r="B66" s="13" t="s">
        <v>146</v>
      </c>
      <c r="C66" s="13" t="s">
        <v>21</v>
      </c>
      <c r="D66" s="15" t="s">
        <v>17</v>
      </c>
      <c r="E66" s="13" t="s">
        <v>32</v>
      </c>
      <c r="F66" s="12" t="s">
        <v>147</v>
      </c>
      <c r="G66" s="13">
        <v>35.77</v>
      </c>
      <c r="H66" s="14">
        <v>1700</v>
      </c>
      <c r="I66" s="14">
        <f>I65+H66</f>
        <v>91195.55000000002</v>
      </c>
    </row>
    <row r="67" spans="1:9" ht="24">
      <c r="A67" s="12" t="s">
        <v>148</v>
      </c>
      <c r="B67" s="13" t="s">
        <v>149</v>
      </c>
      <c r="C67" s="13" t="s">
        <v>134</v>
      </c>
      <c r="D67" s="15" t="s">
        <v>17</v>
      </c>
      <c r="E67" s="13" t="s">
        <v>32</v>
      </c>
      <c r="F67" s="12" t="s">
        <v>150</v>
      </c>
      <c r="G67" s="13">
        <v>35.77</v>
      </c>
      <c r="H67" s="14">
        <v>1430.8</v>
      </c>
      <c r="I67" s="14">
        <f aca="true" t="shared" si="1" ref="I67:I72">I66+H67</f>
        <v>92626.35000000002</v>
      </c>
    </row>
    <row r="68" spans="1:9" ht="24">
      <c r="A68" s="12" t="s">
        <v>151</v>
      </c>
      <c r="B68" s="13" t="s">
        <v>152</v>
      </c>
      <c r="C68" s="13" t="s">
        <v>21</v>
      </c>
      <c r="D68" s="15" t="s">
        <v>17</v>
      </c>
      <c r="E68" s="13" t="s">
        <v>32</v>
      </c>
      <c r="F68" s="12" t="s">
        <v>153</v>
      </c>
      <c r="G68" s="13">
        <v>35.77</v>
      </c>
      <c r="H68" s="14">
        <v>1860</v>
      </c>
      <c r="I68" s="14">
        <f t="shared" si="1"/>
        <v>94486.35000000002</v>
      </c>
    </row>
    <row r="69" spans="1:9" ht="24">
      <c r="A69" s="12" t="s">
        <v>151</v>
      </c>
      <c r="B69" s="13" t="s">
        <v>154</v>
      </c>
      <c r="C69" s="13" t="s">
        <v>22</v>
      </c>
      <c r="D69" s="15" t="s">
        <v>17</v>
      </c>
      <c r="E69" s="13" t="s">
        <v>32</v>
      </c>
      <c r="F69" s="12" t="s">
        <v>155</v>
      </c>
      <c r="G69" s="13">
        <v>35.77</v>
      </c>
      <c r="H69" s="14">
        <v>1900</v>
      </c>
      <c r="I69" s="14">
        <f t="shared" si="1"/>
        <v>96386.35000000002</v>
      </c>
    </row>
    <row r="70" spans="1:9" ht="24">
      <c r="A70" s="12" t="s">
        <v>151</v>
      </c>
      <c r="B70" s="13" t="s">
        <v>156</v>
      </c>
      <c r="C70" s="13" t="s">
        <v>25</v>
      </c>
      <c r="D70" s="15" t="s">
        <v>17</v>
      </c>
      <c r="E70" s="17" t="s">
        <v>20</v>
      </c>
      <c r="F70" s="12" t="s">
        <v>47</v>
      </c>
      <c r="G70" s="13">
        <v>38.78</v>
      </c>
      <c r="H70" s="14">
        <v>155.12</v>
      </c>
      <c r="I70" s="14">
        <f t="shared" si="1"/>
        <v>96541.47000000002</v>
      </c>
    </row>
    <row r="71" spans="1:9" ht="24">
      <c r="A71" s="12" t="s">
        <v>151</v>
      </c>
      <c r="B71" s="13" t="s">
        <v>157</v>
      </c>
      <c r="C71" s="13" t="s">
        <v>55</v>
      </c>
      <c r="D71" s="15" t="s">
        <v>17</v>
      </c>
      <c r="E71" s="17" t="s">
        <v>20</v>
      </c>
      <c r="F71" s="12" t="s">
        <v>83</v>
      </c>
      <c r="G71" s="13">
        <v>38.78</v>
      </c>
      <c r="H71" s="14">
        <v>193.9</v>
      </c>
      <c r="I71" s="14">
        <f t="shared" si="1"/>
        <v>96735.37000000001</v>
      </c>
    </row>
    <row r="72" spans="1:9" ht="24">
      <c r="A72" s="12" t="s">
        <v>151</v>
      </c>
      <c r="B72" s="13" t="s">
        <v>158</v>
      </c>
      <c r="C72" s="13" t="s">
        <v>23</v>
      </c>
      <c r="D72" s="15" t="s">
        <v>17</v>
      </c>
      <c r="E72" s="17" t="s">
        <v>20</v>
      </c>
      <c r="F72" s="12" t="s">
        <v>36</v>
      </c>
      <c r="G72" s="13">
        <v>38.78</v>
      </c>
      <c r="H72" s="14">
        <v>116.34</v>
      </c>
      <c r="I72" s="14">
        <f t="shared" si="1"/>
        <v>96851.71</v>
      </c>
    </row>
    <row r="73" spans="1:9" ht="24">
      <c r="A73" s="12" t="s">
        <v>151</v>
      </c>
      <c r="B73" s="13" t="s">
        <v>159</v>
      </c>
      <c r="C73" s="13" t="s">
        <v>24</v>
      </c>
      <c r="D73" s="15" t="s">
        <v>17</v>
      </c>
      <c r="E73" s="17" t="s">
        <v>20</v>
      </c>
      <c r="F73" s="12" t="s">
        <v>83</v>
      </c>
      <c r="G73" s="13">
        <v>38.78</v>
      </c>
      <c r="H73" s="14">
        <v>193.9</v>
      </c>
      <c r="I73" s="14">
        <f>I72+H73</f>
        <v>97045.61</v>
      </c>
    </row>
    <row r="74" spans="1:9" ht="24">
      <c r="A74" s="12" t="s">
        <v>160</v>
      </c>
      <c r="B74" s="13" t="s">
        <v>161</v>
      </c>
      <c r="C74" s="13" t="s">
        <v>66</v>
      </c>
      <c r="D74" s="15" t="s">
        <v>105</v>
      </c>
      <c r="E74" s="13" t="s">
        <v>32</v>
      </c>
      <c r="F74" s="13">
        <v>103.44</v>
      </c>
      <c r="G74" s="13">
        <v>35.77</v>
      </c>
      <c r="H74" s="14">
        <v>2954.39</v>
      </c>
      <c r="I74" s="14">
        <f>I73+H74</f>
        <v>100000</v>
      </c>
    </row>
    <row r="75" spans="1:9" ht="24">
      <c r="A75" s="26" t="s">
        <v>15</v>
      </c>
      <c r="B75" s="27"/>
      <c r="C75" s="27"/>
      <c r="D75" s="27"/>
      <c r="E75" s="27"/>
      <c r="F75" s="27"/>
      <c r="G75" s="27"/>
      <c r="H75" s="28"/>
      <c r="I75" s="16">
        <f>I74</f>
        <v>100000</v>
      </c>
    </row>
    <row r="90" spans="1:9" ht="30.75">
      <c r="A90" s="21" t="s">
        <v>162</v>
      </c>
      <c r="B90" s="21"/>
      <c r="C90" s="21"/>
      <c r="D90" s="21"/>
      <c r="E90" s="21"/>
      <c r="F90" s="21"/>
      <c r="G90" s="21"/>
      <c r="H90" s="21"/>
      <c r="I90" s="21"/>
    </row>
    <row r="91" spans="1:9" ht="30.75">
      <c r="A91" s="21" t="s">
        <v>142</v>
      </c>
      <c r="B91" s="21"/>
      <c r="C91" s="21"/>
      <c r="D91" s="21"/>
      <c r="E91" s="21"/>
      <c r="F91" s="21"/>
      <c r="G91" s="21"/>
      <c r="H91" s="21"/>
      <c r="I91" s="21"/>
    </row>
    <row r="92" spans="6:9" ht="24">
      <c r="F92" s="3" t="s">
        <v>174</v>
      </c>
      <c r="G92" s="7"/>
      <c r="H92" s="7"/>
      <c r="I92" s="3"/>
    </row>
    <row r="93" spans="6:9" ht="24">
      <c r="F93" s="3" t="s">
        <v>163</v>
      </c>
      <c r="G93" s="7"/>
      <c r="H93" s="7"/>
      <c r="I93" s="3"/>
    </row>
    <row r="94" spans="1:9" ht="24">
      <c r="A94" s="22" t="s">
        <v>0</v>
      </c>
      <c r="B94" s="4" t="s">
        <v>1</v>
      </c>
      <c r="C94" s="4" t="s">
        <v>4</v>
      </c>
      <c r="D94" s="24" t="s">
        <v>7</v>
      </c>
      <c r="E94" s="24" t="s">
        <v>8</v>
      </c>
      <c r="F94" s="24"/>
      <c r="G94" s="24"/>
      <c r="H94" s="24"/>
      <c r="I94" s="33"/>
    </row>
    <row r="95" spans="1:9" ht="24">
      <c r="A95" s="22"/>
      <c r="B95" s="5" t="s">
        <v>2</v>
      </c>
      <c r="C95" s="5" t="s">
        <v>5</v>
      </c>
      <c r="D95" s="24"/>
      <c r="E95" s="4" t="s">
        <v>9</v>
      </c>
      <c r="F95" s="4" t="s">
        <v>10</v>
      </c>
      <c r="G95" s="4" t="s">
        <v>16</v>
      </c>
      <c r="H95" s="8" t="s">
        <v>12</v>
      </c>
      <c r="I95" s="18" t="s">
        <v>14</v>
      </c>
    </row>
    <row r="96" spans="1:9" ht="24">
      <c r="A96" s="22"/>
      <c r="B96" s="6" t="s">
        <v>3</v>
      </c>
      <c r="C96" s="6" t="s">
        <v>6</v>
      </c>
      <c r="D96" s="24"/>
      <c r="E96" s="6"/>
      <c r="F96" s="6" t="s">
        <v>11</v>
      </c>
      <c r="G96" s="6" t="s">
        <v>13</v>
      </c>
      <c r="H96" s="9" t="s">
        <v>13</v>
      </c>
      <c r="I96" s="19" t="s">
        <v>13</v>
      </c>
    </row>
    <row r="97" spans="1:9" ht="24">
      <c r="A97" s="12" t="s">
        <v>160</v>
      </c>
      <c r="B97" s="13" t="s">
        <v>161</v>
      </c>
      <c r="C97" s="13" t="s">
        <v>66</v>
      </c>
      <c r="D97" s="15" t="s">
        <v>105</v>
      </c>
      <c r="E97" s="13" t="s">
        <v>32</v>
      </c>
      <c r="F97" s="13">
        <v>103.44</v>
      </c>
      <c r="G97" s="13">
        <v>35.77</v>
      </c>
      <c r="H97" s="14">
        <v>745.61</v>
      </c>
      <c r="I97" s="14">
        <v>745.61</v>
      </c>
    </row>
    <row r="98" spans="1:9" ht="24">
      <c r="A98" s="12" t="s">
        <v>160</v>
      </c>
      <c r="B98" s="13" t="s">
        <v>164</v>
      </c>
      <c r="C98" s="13" t="s">
        <v>25</v>
      </c>
      <c r="D98" s="15" t="s">
        <v>105</v>
      </c>
      <c r="E98" s="17" t="s">
        <v>20</v>
      </c>
      <c r="F98" s="13">
        <v>4</v>
      </c>
      <c r="G98" s="13">
        <v>36.68</v>
      </c>
      <c r="H98" s="14">
        <v>146.72</v>
      </c>
      <c r="I98" s="14">
        <f aca="true" t="shared" si="2" ref="I98:I103">I97+H98</f>
        <v>892.33</v>
      </c>
    </row>
    <row r="99" spans="1:9" ht="24">
      <c r="A99" s="12" t="s">
        <v>165</v>
      </c>
      <c r="B99" s="13" t="s">
        <v>166</v>
      </c>
      <c r="C99" s="13" t="s">
        <v>22</v>
      </c>
      <c r="D99" s="15" t="s">
        <v>167</v>
      </c>
      <c r="E99" s="13" t="s">
        <v>32</v>
      </c>
      <c r="F99" s="13">
        <v>47.53</v>
      </c>
      <c r="G99" s="13">
        <v>35.77</v>
      </c>
      <c r="H99" s="14">
        <v>1700</v>
      </c>
      <c r="I99" s="14">
        <f t="shared" si="2"/>
        <v>2592.33</v>
      </c>
    </row>
    <row r="100" spans="1:9" ht="24">
      <c r="A100" s="12" t="s">
        <v>168</v>
      </c>
      <c r="B100" s="13" t="s">
        <v>169</v>
      </c>
      <c r="C100" s="13" t="s">
        <v>21</v>
      </c>
      <c r="D100" s="15" t="s">
        <v>17</v>
      </c>
      <c r="E100" s="13" t="s">
        <v>32</v>
      </c>
      <c r="F100" s="13">
        <v>63.46</v>
      </c>
      <c r="G100" s="13">
        <v>35.77</v>
      </c>
      <c r="H100" s="14">
        <v>2270</v>
      </c>
      <c r="I100" s="14">
        <f t="shared" si="2"/>
        <v>4862.33</v>
      </c>
    </row>
    <row r="101" spans="1:9" ht="24">
      <c r="A101" s="12" t="s">
        <v>168</v>
      </c>
      <c r="B101" s="13" t="s">
        <v>170</v>
      </c>
      <c r="C101" s="13" t="s">
        <v>26</v>
      </c>
      <c r="D101" s="15" t="s">
        <v>17</v>
      </c>
      <c r="E101" s="13" t="s">
        <v>32</v>
      </c>
      <c r="F101" s="13">
        <v>54.51</v>
      </c>
      <c r="G101" s="13">
        <v>35.77</v>
      </c>
      <c r="H101" s="14">
        <v>1950</v>
      </c>
      <c r="I101" s="14">
        <f t="shared" si="2"/>
        <v>6812.33</v>
      </c>
    </row>
    <row r="102" spans="1:9" ht="24">
      <c r="A102" s="12" t="s">
        <v>168</v>
      </c>
      <c r="B102" s="13" t="s">
        <v>171</v>
      </c>
      <c r="C102" s="13" t="s">
        <v>23</v>
      </c>
      <c r="D102" s="15" t="s">
        <v>17</v>
      </c>
      <c r="E102" s="17" t="s">
        <v>20</v>
      </c>
      <c r="F102" s="13">
        <v>3</v>
      </c>
      <c r="G102" s="13">
        <v>35.78</v>
      </c>
      <c r="H102" s="14">
        <v>107.34</v>
      </c>
      <c r="I102" s="14">
        <f t="shared" si="2"/>
        <v>6919.67</v>
      </c>
    </row>
    <row r="103" spans="1:9" ht="24">
      <c r="A103" s="12" t="s">
        <v>168</v>
      </c>
      <c r="B103" s="13" t="s">
        <v>172</v>
      </c>
      <c r="C103" s="13" t="s">
        <v>24</v>
      </c>
      <c r="D103" s="15" t="s">
        <v>17</v>
      </c>
      <c r="E103" s="17" t="s">
        <v>20</v>
      </c>
      <c r="F103" s="13">
        <v>5</v>
      </c>
      <c r="G103" s="13">
        <v>35.78</v>
      </c>
      <c r="H103" s="14">
        <v>178.9</v>
      </c>
      <c r="I103" s="14">
        <f t="shared" si="2"/>
        <v>7098.57</v>
      </c>
    </row>
    <row r="104" spans="1:9" ht="24">
      <c r="A104" s="26" t="s">
        <v>15</v>
      </c>
      <c r="B104" s="27"/>
      <c r="C104" s="27"/>
      <c r="D104" s="27"/>
      <c r="E104" s="27"/>
      <c r="F104" s="27"/>
      <c r="G104" s="27"/>
      <c r="H104" s="28"/>
      <c r="I104" s="16">
        <f>I103</f>
        <v>7098.57</v>
      </c>
    </row>
    <row r="105" spans="1:9" ht="23.25">
      <c r="A105" s="20" t="s">
        <v>173</v>
      </c>
      <c r="B105" s="20"/>
      <c r="C105" s="20"/>
      <c r="D105" s="20"/>
      <c r="E105" s="20"/>
      <c r="F105" s="20"/>
      <c r="G105" s="20"/>
      <c r="H105" s="20"/>
      <c r="I105" s="20"/>
    </row>
  </sheetData>
  <sheetProtection/>
  <mergeCells count="24">
    <mergeCell ref="A104:H104"/>
    <mergeCell ref="A75:H75"/>
    <mergeCell ref="A90:I90"/>
    <mergeCell ref="A91:I91"/>
    <mergeCell ref="A94:A96"/>
    <mergeCell ref="D94:D96"/>
    <mergeCell ref="E94:I94"/>
    <mergeCell ref="A61:A62"/>
    <mergeCell ref="B61:B62"/>
    <mergeCell ref="C61:C62"/>
    <mergeCell ref="D61:D62"/>
    <mergeCell ref="A64:A65"/>
    <mergeCell ref="B64:B65"/>
    <mergeCell ref="C64:C65"/>
    <mergeCell ref="D64:D65"/>
    <mergeCell ref="A1:I1"/>
    <mergeCell ref="A2:I2"/>
    <mergeCell ref="A5:A7"/>
    <mergeCell ref="D5:D7"/>
    <mergeCell ref="E5:I5"/>
    <mergeCell ref="A59:A60"/>
    <mergeCell ref="B59:B60"/>
    <mergeCell ref="C59:C60"/>
    <mergeCell ref="D59:D60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93" zoomScaleNormal="93" zoomScalePageLayoutView="0" workbookViewId="0" topLeftCell="A1">
      <selection activeCell="M18" sqref="M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38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7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26" t="s">
        <v>15</v>
      </c>
      <c r="B18" s="27"/>
      <c r="C18" s="27"/>
      <c r="D18" s="27"/>
      <c r="E18" s="27"/>
      <c r="F18" s="27"/>
      <c r="G18" s="27"/>
      <c r="H18" s="28"/>
      <c r="I18" s="16">
        <f>I17</f>
        <v>8602.8</v>
      </c>
    </row>
  </sheetData>
  <sheetProtection/>
  <mergeCells count="6">
    <mergeCell ref="A1:I1"/>
    <mergeCell ref="A2:I2"/>
    <mergeCell ref="A5:A7"/>
    <mergeCell ref="D5:D7"/>
    <mergeCell ref="E5:I5"/>
    <mergeCell ref="A18:H18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93" zoomScaleNormal="93" zoomScalePageLayoutView="0" workbookViewId="0" topLeftCell="A1">
      <selection activeCell="M7" sqref="M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60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7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aca="true" t="shared" si="1" ref="I18:I24">I17+H18</f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1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1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1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1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26" t="s">
        <v>15</v>
      </c>
      <c r="B25" s="27"/>
      <c r="C25" s="27"/>
      <c r="D25" s="27"/>
      <c r="E25" s="27"/>
      <c r="F25" s="27"/>
      <c r="G25" s="27"/>
      <c r="H25" s="28"/>
      <c r="I25" s="16">
        <f>I24</f>
        <v>13723.16</v>
      </c>
    </row>
  </sheetData>
  <sheetProtection/>
  <mergeCells count="6">
    <mergeCell ref="A1:I1"/>
    <mergeCell ref="A2:I2"/>
    <mergeCell ref="A5:A7"/>
    <mergeCell ref="D5:D7"/>
    <mergeCell ref="E5:I5"/>
    <mergeCell ref="A25:H25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93" zoomScaleNormal="93" zoomScalePageLayoutView="0" workbookViewId="0" topLeftCell="A1">
      <selection activeCell="L26" sqref="L26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61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21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>I21+H22</f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>I22+H23</f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>I23+H24</f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>I24+H25</f>
        <v>15673.16</v>
      </c>
    </row>
    <row r="26" spans="1:9" ht="24">
      <c r="A26" s="26" t="s">
        <v>15</v>
      </c>
      <c r="B26" s="27"/>
      <c r="C26" s="27"/>
      <c r="D26" s="27"/>
      <c r="E26" s="27"/>
      <c r="F26" s="27"/>
      <c r="G26" s="27"/>
      <c r="H26" s="28"/>
      <c r="I26" s="16">
        <f>I25</f>
        <v>15673.16</v>
      </c>
    </row>
  </sheetData>
  <sheetProtection/>
  <mergeCells count="6">
    <mergeCell ref="A1:I1"/>
    <mergeCell ref="A2:I2"/>
    <mergeCell ref="A5:A7"/>
    <mergeCell ref="D5:D7"/>
    <mergeCell ref="E5:I5"/>
    <mergeCell ref="A26:H26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93" zoomScaleNormal="93" zoomScalePageLayoutView="0" workbookViewId="0" topLeftCell="A19">
      <selection activeCell="H38" sqref="H3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77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21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aca="true" t="shared" si="1" ref="I22:I31">I21+H22</f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1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1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1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1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1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1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1"/>
        <v>24641.2</v>
      </c>
    </row>
    <row r="32" spans="1:9" ht="24">
      <c r="A32" s="26" t="s">
        <v>15</v>
      </c>
      <c r="B32" s="27"/>
      <c r="C32" s="27"/>
      <c r="D32" s="27"/>
      <c r="E32" s="27"/>
      <c r="F32" s="27"/>
      <c r="G32" s="27"/>
      <c r="H32" s="28"/>
      <c r="I32" s="16">
        <f>I31</f>
        <v>24641.2</v>
      </c>
    </row>
  </sheetData>
  <sheetProtection/>
  <mergeCells count="6">
    <mergeCell ref="A1:I1"/>
    <mergeCell ref="A2:I2"/>
    <mergeCell ref="A5:A7"/>
    <mergeCell ref="D5:D7"/>
    <mergeCell ref="E5:I5"/>
    <mergeCell ref="A32:H3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="93" zoomScaleNormal="93" zoomScalePageLayoutView="0" workbookViewId="0" topLeftCell="A25">
      <selection activeCell="L29" sqref="L29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78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21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aca="true" t="shared" si="1" ref="I22:I29">I21+H22</f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1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1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1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1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1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aca="true" t="shared" si="2" ref="I30:I37">I29+H30</f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2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2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2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2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2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2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2"/>
        <v>31543.110000000004</v>
      </c>
    </row>
    <row r="38" spans="1:9" ht="24">
      <c r="A38" s="26" t="s">
        <v>15</v>
      </c>
      <c r="B38" s="27"/>
      <c r="C38" s="27"/>
      <c r="D38" s="27"/>
      <c r="E38" s="27"/>
      <c r="F38" s="27"/>
      <c r="G38" s="27"/>
      <c r="H38" s="28"/>
      <c r="I38" s="16">
        <f>I37</f>
        <v>31543.110000000004</v>
      </c>
    </row>
  </sheetData>
  <sheetProtection/>
  <mergeCells count="6">
    <mergeCell ref="A1:I1"/>
    <mergeCell ref="A2:I2"/>
    <mergeCell ref="A5:A7"/>
    <mergeCell ref="D5:D7"/>
    <mergeCell ref="E5:I5"/>
    <mergeCell ref="A38:H38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="93" zoomScaleNormal="93" zoomScalePageLayoutView="0" workbookViewId="0" topLeftCell="A1">
      <selection activeCell="M12" sqref="M12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101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35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0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0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0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0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0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0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0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0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0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0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0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0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0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0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aca="true" t="shared" si="1" ref="I36:I43">I35+H36</f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1"/>
        <v>31543.110000000004</v>
      </c>
    </row>
    <row r="38" spans="1:9" ht="24">
      <c r="A38" s="12" t="s">
        <v>92</v>
      </c>
      <c r="B38" s="13" t="s">
        <v>93</v>
      </c>
      <c r="C38" s="13" t="s">
        <v>21</v>
      </c>
      <c r="D38" s="15" t="s">
        <v>18</v>
      </c>
      <c r="E38" s="13" t="s">
        <v>32</v>
      </c>
      <c r="F38" s="13">
        <v>67.92</v>
      </c>
      <c r="G38" s="13">
        <v>30.77</v>
      </c>
      <c r="H38" s="14">
        <v>2090</v>
      </c>
      <c r="I38" s="14">
        <f t="shared" si="1"/>
        <v>33633.11</v>
      </c>
    </row>
    <row r="39" spans="1:9" ht="24">
      <c r="A39" s="12" t="s">
        <v>92</v>
      </c>
      <c r="B39" s="13" t="s">
        <v>94</v>
      </c>
      <c r="C39" s="13" t="s">
        <v>55</v>
      </c>
      <c r="D39" s="15" t="s">
        <v>18</v>
      </c>
      <c r="E39" s="17" t="s">
        <v>20</v>
      </c>
      <c r="F39" s="13">
        <v>5</v>
      </c>
      <c r="G39" s="13">
        <v>39.08</v>
      </c>
      <c r="H39" s="14">
        <v>195.4</v>
      </c>
      <c r="I39" s="14">
        <f t="shared" si="1"/>
        <v>33828.51</v>
      </c>
    </row>
    <row r="40" spans="1:9" ht="24">
      <c r="A40" s="12" t="s">
        <v>92</v>
      </c>
      <c r="B40" s="13" t="s">
        <v>95</v>
      </c>
      <c r="C40" s="13" t="s">
        <v>25</v>
      </c>
      <c r="D40" s="15" t="s">
        <v>18</v>
      </c>
      <c r="E40" s="17" t="s">
        <v>20</v>
      </c>
      <c r="F40" s="12" t="s">
        <v>47</v>
      </c>
      <c r="G40" s="13">
        <v>39.08</v>
      </c>
      <c r="H40" s="14">
        <v>156.32</v>
      </c>
      <c r="I40" s="14">
        <f t="shared" si="1"/>
        <v>33984.83</v>
      </c>
    </row>
    <row r="41" spans="1:9" ht="24">
      <c r="A41" s="12" t="s">
        <v>92</v>
      </c>
      <c r="B41" s="13" t="s">
        <v>96</v>
      </c>
      <c r="C41" s="13" t="s">
        <v>24</v>
      </c>
      <c r="D41" s="15" t="s">
        <v>18</v>
      </c>
      <c r="E41" s="17" t="s">
        <v>20</v>
      </c>
      <c r="F41" s="12" t="s">
        <v>83</v>
      </c>
      <c r="G41" s="13">
        <v>39.08</v>
      </c>
      <c r="H41" s="14">
        <v>195.4</v>
      </c>
      <c r="I41" s="14">
        <f t="shared" si="1"/>
        <v>34180.23</v>
      </c>
    </row>
    <row r="42" spans="1:9" ht="24">
      <c r="A42" s="12" t="s">
        <v>97</v>
      </c>
      <c r="B42" s="13" t="s">
        <v>98</v>
      </c>
      <c r="C42" s="13" t="s">
        <v>22</v>
      </c>
      <c r="D42" s="15" t="s">
        <v>17</v>
      </c>
      <c r="E42" s="13" t="s">
        <v>32</v>
      </c>
      <c r="F42" s="12" t="s">
        <v>99</v>
      </c>
      <c r="G42" s="13">
        <v>30.77</v>
      </c>
      <c r="H42" s="14">
        <v>1520</v>
      </c>
      <c r="I42" s="14">
        <f t="shared" si="1"/>
        <v>35700.23</v>
      </c>
    </row>
    <row r="43" spans="1:9" ht="24">
      <c r="A43" s="12" t="s">
        <v>97</v>
      </c>
      <c r="B43" s="13" t="s">
        <v>100</v>
      </c>
      <c r="C43" s="13" t="s">
        <v>55</v>
      </c>
      <c r="D43" s="15" t="s">
        <v>17</v>
      </c>
      <c r="E43" s="17" t="s">
        <v>20</v>
      </c>
      <c r="F43" s="12" t="s">
        <v>83</v>
      </c>
      <c r="G43" s="13">
        <v>39.68</v>
      </c>
      <c r="H43" s="14">
        <v>198.4</v>
      </c>
      <c r="I43" s="14">
        <f t="shared" si="1"/>
        <v>35898.630000000005</v>
      </c>
    </row>
    <row r="44" spans="1:9" ht="24">
      <c r="A44" s="26" t="s">
        <v>15</v>
      </c>
      <c r="B44" s="27"/>
      <c r="C44" s="27"/>
      <c r="D44" s="27"/>
      <c r="E44" s="27"/>
      <c r="F44" s="27"/>
      <c r="G44" s="27"/>
      <c r="H44" s="28"/>
      <c r="I44" s="16">
        <f>I43</f>
        <v>35898.630000000005</v>
      </c>
    </row>
  </sheetData>
  <sheetProtection/>
  <mergeCells count="6">
    <mergeCell ref="A1:I1"/>
    <mergeCell ref="A2:I2"/>
    <mergeCell ref="A5:A7"/>
    <mergeCell ref="D5:D7"/>
    <mergeCell ref="E5:I5"/>
    <mergeCell ref="A44:H44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="93" zoomScaleNormal="93" zoomScalePageLayoutView="0" workbookViewId="0" topLeftCell="A31">
      <selection activeCell="L44" sqref="L44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102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9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>I19+H20</f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aca="true" t="shared" si="1" ref="I21:I49">I20+H21</f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1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1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1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1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1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1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1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1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1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1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1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1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1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1"/>
        <v>31543.110000000004</v>
      </c>
    </row>
    <row r="38" spans="1:9" ht="24">
      <c r="A38" s="12" t="s">
        <v>92</v>
      </c>
      <c r="B38" s="13" t="s">
        <v>93</v>
      </c>
      <c r="C38" s="13" t="s">
        <v>21</v>
      </c>
      <c r="D38" s="15" t="s">
        <v>18</v>
      </c>
      <c r="E38" s="13" t="s">
        <v>32</v>
      </c>
      <c r="F38" s="13">
        <v>67.92</v>
      </c>
      <c r="G38" s="13">
        <v>30.77</v>
      </c>
      <c r="H38" s="14">
        <v>2090</v>
      </c>
      <c r="I38" s="14">
        <f t="shared" si="1"/>
        <v>33633.11</v>
      </c>
    </row>
    <row r="39" spans="1:9" ht="24">
      <c r="A39" s="12" t="s">
        <v>92</v>
      </c>
      <c r="B39" s="13" t="s">
        <v>94</v>
      </c>
      <c r="C39" s="13" t="s">
        <v>55</v>
      </c>
      <c r="D39" s="15" t="s">
        <v>18</v>
      </c>
      <c r="E39" s="17" t="s">
        <v>20</v>
      </c>
      <c r="F39" s="13">
        <v>5</v>
      </c>
      <c r="G39" s="13">
        <v>39.08</v>
      </c>
      <c r="H39" s="14">
        <v>195.4</v>
      </c>
      <c r="I39" s="14">
        <f t="shared" si="1"/>
        <v>33828.51</v>
      </c>
    </row>
    <row r="40" spans="1:9" ht="24">
      <c r="A40" s="12" t="s">
        <v>92</v>
      </c>
      <c r="B40" s="13" t="s">
        <v>95</v>
      </c>
      <c r="C40" s="13" t="s">
        <v>25</v>
      </c>
      <c r="D40" s="15" t="s">
        <v>18</v>
      </c>
      <c r="E40" s="17" t="s">
        <v>20</v>
      </c>
      <c r="F40" s="12" t="s">
        <v>47</v>
      </c>
      <c r="G40" s="13">
        <v>39.08</v>
      </c>
      <c r="H40" s="14">
        <v>156.32</v>
      </c>
      <c r="I40" s="14">
        <f t="shared" si="1"/>
        <v>33984.83</v>
      </c>
    </row>
    <row r="41" spans="1:9" ht="24">
      <c r="A41" s="12" t="s">
        <v>92</v>
      </c>
      <c r="B41" s="13" t="s">
        <v>96</v>
      </c>
      <c r="C41" s="13" t="s">
        <v>24</v>
      </c>
      <c r="D41" s="15" t="s">
        <v>18</v>
      </c>
      <c r="E41" s="17" t="s">
        <v>20</v>
      </c>
      <c r="F41" s="12" t="s">
        <v>83</v>
      </c>
      <c r="G41" s="13">
        <v>39.08</v>
      </c>
      <c r="H41" s="14">
        <v>195.4</v>
      </c>
      <c r="I41" s="14">
        <f t="shared" si="1"/>
        <v>34180.23</v>
      </c>
    </row>
    <row r="42" spans="1:9" ht="24">
      <c r="A42" s="12" t="s">
        <v>97</v>
      </c>
      <c r="B42" s="13" t="s">
        <v>98</v>
      </c>
      <c r="C42" s="13" t="s">
        <v>22</v>
      </c>
      <c r="D42" s="15" t="s">
        <v>17</v>
      </c>
      <c r="E42" s="13" t="s">
        <v>32</v>
      </c>
      <c r="F42" s="12" t="s">
        <v>99</v>
      </c>
      <c r="G42" s="13">
        <v>30.77</v>
      </c>
      <c r="H42" s="14">
        <v>1520</v>
      </c>
      <c r="I42" s="14">
        <f t="shared" si="1"/>
        <v>35700.23</v>
      </c>
    </row>
    <row r="43" spans="1:9" ht="24">
      <c r="A43" s="12" t="s">
        <v>97</v>
      </c>
      <c r="B43" s="13" t="s">
        <v>100</v>
      </c>
      <c r="C43" s="13" t="s">
        <v>55</v>
      </c>
      <c r="D43" s="15" t="s">
        <v>17</v>
      </c>
      <c r="E43" s="17" t="s">
        <v>20</v>
      </c>
      <c r="F43" s="12" t="s">
        <v>83</v>
      </c>
      <c r="G43" s="13">
        <v>39.68</v>
      </c>
      <c r="H43" s="14">
        <v>198.4</v>
      </c>
      <c r="I43" s="14">
        <f t="shared" si="1"/>
        <v>35898.630000000005</v>
      </c>
    </row>
    <row r="44" spans="1:9" ht="24">
      <c r="A44" s="12" t="s">
        <v>103</v>
      </c>
      <c r="B44" s="13" t="s">
        <v>104</v>
      </c>
      <c r="C44" s="13" t="s">
        <v>66</v>
      </c>
      <c r="D44" s="15" t="s">
        <v>105</v>
      </c>
      <c r="E44" s="13" t="s">
        <v>32</v>
      </c>
      <c r="F44" s="13">
        <v>95.82</v>
      </c>
      <c r="G44" s="13">
        <v>32.77</v>
      </c>
      <c r="H44" s="14">
        <v>3140</v>
      </c>
      <c r="I44" s="14">
        <f t="shared" si="1"/>
        <v>39038.630000000005</v>
      </c>
    </row>
    <row r="45" spans="1:9" ht="24">
      <c r="A45" s="12" t="s">
        <v>103</v>
      </c>
      <c r="B45" s="13" t="s">
        <v>106</v>
      </c>
      <c r="C45" s="13" t="s">
        <v>25</v>
      </c>
      <c r="D45" s="15" t="s">
        <v>105</v>
      </c>
      <c r="E45" s="13" t="s">
        <v>20</v>
      </c>
      <c r="F45" s="13">
        <v>4</v>
      </c>
      <c r="G45" s="13">
        <v>40.48</v>
      </c>
      <c r="H45" s="14">
        <v>161.92</v>
      </c>
      <c r="I45" s="14">
        <f t="shared" si="1"/>
        <v>39200.55</v>
      </c>
    </row>
    <row r="46" spans="1:9" ht="24">
      <c r="A46" s="12" t="s">
        <v>107</v>
      </c>
      <c r="B46" s="13" t="s">
        <v>108</v>
      </c>
      <c r="C46" s="13" t="s">
        <v>21</v>
      </c>
      <c r="D46" s="15" t="s">
        <v>17</v>
      </c>
      <c r="E46" s="13" t="s">
        <v>32</v>
      </c>
      <c r="F46" s="12" t="s">
        <v>109</v>
      </c>
      <c r="G46" s="13">
        <v>32.77</v>
      </c>
      <c r="H46" s="14">
        <v>1700</v>
      </c>
      <c r="I46" s="14">
        <f t="shared" si="1"/>
        <v>40900.55</v>
      </c>
    </row>
    <row r="47" spans="1:9" ht="24">
      <c r="A47" s="12" t="s">
        <v>110</v>
      </c>
      <c r="B47" s="13" t="s">
        <v>111</v>
      </c>
      <c r="C47" s="13" t="s">
        <v>26</v>
      </c>
      <c r="D47" s="15" t="s">
        <v>105</v>
      </c>
      <c r="E47" s="13" t="s">
        <v>32</v>
      </c>
      <c r="F47" s="12" t="s">
        <v>112</v>
      </c>
      <c r="G47" s="13">
        <v>32.77</v>
      </c>
      <c r="H47" s="14">
        <v>1490</v>
      </c>
      <c r="I47" s="14">
        <f t="shared" si="1"/>
        <v>42390.55</v>
      </c>
    </row>
    <row r="48" spans="1:9" ht="24">
      <c r="A48" s="12" t="s">
        <v>110</v>
      </c>
      <c r="B48" s="13" t="s">
        <v>113</v>
      </c>
      <c r="C48" s="13" t="s">
        <v>23</v>
      </c>
      <c r="D48" s="15" t="s">
        <v>105</v>
      </c>
      <c r="E48" s="13" t="s">
        <v>20</v>
      </c>
      <c r="F48" s="12" t="s">
        <v>36</v>
      </c>
      <c r="G48" s="13">
        <v>43.78</v>
      </c>
      <c r="H48" s="14">
        <v>131.34</v>
      </c>
      <c r="I48" s="14">
        <f t="shared" si="1"/>
        <v>42521.89</v>
      </c>
    </row>
    <row r="49" spans="1:9" ht="24">
      <c r="A49" s="12" t="s">
        <v>110</v>
      </c>
      <c r="B49" s="13" t="s">
        <v>114</v>
      </c>
      <c r="C49" s="13" t="s">
        <v>24</v>
      </c>
      <c r="D49" s="15" t="s">
        <v>105</v>
      </c>
      <c r="E49" s="13" t="s">
        <v>20</v>
      </c>
      <c r="F49" s="12" t="s">
        <v>83</v>
      </c>
      <c r="G49" s="13">
        <v>43.78</v>
      </c>
      <c r="H49" s="14">
        <v>218.9</v>
      </c>
      <c r="I49" s="14">
        <f t="shared" si="1"/>
        <v>42740.79</v>
      </c>
    </row>
    <row r="50" spans="1:9" ht="24">
      <c r="A50" s="26" t="s">
        <v>15</v>
      </c>
      <c r="B50" s="27"/>
      <c r="C50" s="27"/>
      <c r="D50" s="27"/>
      <c r="E50" s="27"/>
      <c r="F50" s="27"/>
      <c r="G50" s="27"/>
      <c r="H50" s="28"/>
      <c r="I50" s="16">
        <f>I49</f>
        <v>42740.79</v>
      </c>
    </row>
  </sheetData>
  <sheetProtection/>
  <mergeCells count="6">
    <mergeCell ref="A1:I1"/>
    <mergeCell ref="A2:I2"/>
    <mergeCell ref="A5:A7"/>
    <mergeCell ref="D5:D7"/>
    <mergeCell ref="E5:I5"/>
    <mergeCell ref="A50:H50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="93" zoomScaleNormal="93" zoomScalePageLayoutView="0" workbookViewId="0" topLeftCell="A64">
      <selection activeCell="I67" sqref="I6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30.75">
      <c r="A2" s="21" t="s">
        <v>115</v>
      </c>
      <c r="B2" s="21"/>
      <c r="C2" s="21"/>
      <c r="D2" s="21"/>
      <c r="E2" s="21"/>
      <c r="F2" s="21"/>
      <c r="G2" s="21"/>
      <c r="H2" s="21"/>
      <c r="I2" s="21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2" t="s">
        <v>0</v>
      </c>
      <c r="B5" s="4" t="s">
        <v>1</v>
      </c>
      <c r="C5" s="4" t="s">
        <v>4</v>
      </c>
      <c r="D5" s="24" t="s">
        <v>7</v>
      </c>
      <c r="E5" s="24" t="s">
        <v>8</v>
      </c>
      <c r="F5" s="24"/>
      <c r="G5" s="24"/>
      <c r="H5" s="24"/>
      <c r="I5" s="24"/>
    </row>
    <row r="6" spans="1:9" ht="24">
      <c r="A6" s="22"/>
      <c r="B6" s="5" t="s">
        <v>2</v>
      </c>
      <c r="C6" s="5" t="s">
        <v>5</v>
      </c>
      <c r="D6" s="24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3"/>
      <c r="B7" s="5" t="s">
        <v>3</v>
      </c>
      <c r="C7" s="5" t="s">
        <v>6</v>
      </c>
      <c r="D7" s="25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50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0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0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0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0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0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0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0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0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0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0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0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0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0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0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0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0"/>
        <v>31543.110000000004</v>
      </c>
    </row>
    <row r="38" spans="1:9" ht="24">
      <c r="A38" s="12" t="s">
        <v>92</v>
      </c>
      <c r="B38" s="13" t="s">
        <v>93</v>
      </c>
      <c r="C38" s="13" t="s">
        <v>21</v>
      </c>
      <c r="D38" s="15" t="s">
        <v>18</v>
      </c>
      <c r="E38" s="13" t="s">
        <v>32</v>
      </c>
      <c r="F38" s="13">
        <v>67.92</v>
      </c>
      <c r="G38" s="13">
        <v>30.77</v>
      </c>
      <c r="H38" s="14">
        <v>2090</v>
      </c>
      <c r="I38" s="14">
        <f t="shared" si="0"/>
        <v>33633.11</v>
      </c>
    </row>
    <row r="39" spans="1:9" ht="24">
      <c r="A39" s="12" t="s">
        <v>92</v>
      </c>
      <c r="B39" s="13" t="s">
        <v>94</v>
      </c>
      <c r="C39" s="13" t="s">
        <v>55</v>
      </c>
      <c r="D39" s="15" t="s">
        <v>18</v>
      </c>
      <c r="E39" s="17" t="s">
        <v>20</v>
      </c>
      <c r="F39" s="13">
        <v>5</v>
      </c>
      <c r="G39" s="13">
        <v>39.08</v>
      </c>
      <c r="H39" s="14">
        <v>195.4</v>
      </c>
      <c r="I39" s="14">
        <f t="shared" si="0"/>
        <v>33828.51</v>
      </c>
    </row>
    <row r="40" spans="1:9" ht="24">
      <c r="A40" s="12" t="s">
        <v>92</v>
      </c>
      <c r="B40" s="13" t="s">
        <v>95</v>
      </c>
      <c r="C40" s="13" t="s">
        <v>25</v>
      </c>
      <c r="D40" s="15" t="s">
        <v>18</v>
      </c>
      <c r="E40" s="17" t="s">
        <v>20</v>
      </c>
      <c r="F40" s="12" t="s">
        <v>47</v>
      </c>
      <c r="G40" s="13">
        <v>39.08</v>
      </c>
      <c r="H40" s="14">
        <v>156.32</v>
      </c>
      <c r="I40" s="14">
        <f t="shared" si="0"/>
        <v>33984.83</v>
      </c>
    </row>
    <row r="41" spans="1:9" ht="24">
      <c r="A41" s="12" t="s">
        <v>92</v>
      </c>
      <c r="B41" s="13" t="s">
        <v>96</v>
      </c>
      <c r="C41" s="13" t="s">
        <v>24</v>
      </c>
      <c r="D41" s="15" t="s">
        <v>18</v>
      </c>
      <c r="E41" s="17" t="s">
        <v>20</v>
      </c>
      <c r="F41" s="12" t="s">
        <v>83</v>
      </c>
      <c r="G41" s="13">
        <v>39.08</v>
      </c>
      <c r="H41" s="14">
        <v>195.4</v>
      </c>
      <c r="I41" s="14">
        <f t="shared" si="0"/>
        <v>34180.23</v>
      </c>
    </row>
    <row r="42" spans="1:9" ht="24">
      <c r="A42" s="12" t="s">
        <v>97</v>
      </c>
      <c r="B42" s="13" t="s">
        <v>98</v>
      </c>
      <c r="C42" s="13" t="s">
        <v>22</v>
      </c>
      <c r="D42" s="15" t="s">
        <v>17</v>
      </c>
      <c r="E42" s="13" t="s">
        <v>32</v>
      </c>
      <c r="F42" s="12" t="s">
        <v>99</v>
      </c>
      <c r="G42" s="13">
        <v>30.77</v>
      </c>
      <c r="H42" s="14">
        <v>1520</v>
      </c>
      <c r="I42" s="14">
        <f t="shared" si="0"/>
        <v>35700.23</v>
      </c>
    </row>
    <row r="43" spans="1:9" ht="24">
      <c r="A43" s="12" t="s">
        <v>97</v>
      </c>
      <c r="B43" s="13" t="s">
        <v>100</v>
      </c>
      <c r="C43" s="13" t="s">
        <v>55</v>
      </c>
      <c r="D43" s="15" t="s">
        <v>17</v>
      </c>
      <c r="E43" s="17" t="s">
        <v>20</v>
      </c>
      <c r="F43" s="12" t="s">
        <v>83</v>
      </c>
      <c r="G43" s="13">
        <v>39.68</v>
      </c>
      <c r="H43" s="14">
        <v>198.4</v>
      </c>
      <c r="I43" s="14">
        <f t="shared" si="0"/>
        <v>35898.630000000005</v>
      </c>
    </row>
    <row r="44" spans="1:9" ht="24">
      <c r="A44" s="12" t="s">
        <v>103</v>
      </c>
      <c r="B44" s="13" t="s">
        <v>104</v>
      </c>
      <c r="C44" s="13" t="s">
        <v>66</v>
      </c>
      <c r="D44" s="15" t="s">
        <v>105</v>
      </c>
      <c r="E44" s="13" t="s">
        <v>32</v>
      </c>
      <c r="F44" s="13">
        <v>95.82</v>
      </c>
      <c r="G44" s="13">
        <v>32.77</v>
      </c>
      <c r="H44" s="14">
        <v>3140</v>
      </c>
      <c r="I44" s="14">
        <f t="shared" si="0"/>
        <v>39038.630000000005</v>
      </c>
    </row>
    <row r="45" spans="1:9" ht="24">
      <c r="A45" s="12" t="s">
        <v>103</v>
      </c>
      <c r="B45" s="13" t="s">
        <v>106</v>
      </c>
      <c r="C45" s="13" t="s">
        <v>25</v>
      </c>
      <c r="D45" s="15" t="s">
        <v>105</v>
      </c>
      <c r="E45" s="17" t="s">
        <v>20</v>
      </c>
      <c r="F45" s="13">
        <v>4</v>
      </c>
      <c r="G45" s="13">
        <v>40.48</v>
      </c>
      <c r="H45" s="14">
        <v>161.92</v>
      </c>
      <c r="I45" s="14">
        <f t="shared" si="0"/>
        <v>39200.55</v>
      </c>
    </row>
    <row r="46" spans="1:9" ht="24">
      <c r="A46" s="12" t="s">
        <v>107</v>
      </c>
      <c r="B46" s="13" t="s">
        <v>108</v>
      </c>
      <c r="C46" s="13" t="s">
        <v>21</v>
      </c>
      <c r="D46" s="15" t="s">
        <v>17</v>
      </c>
      <c r="E46" s="13" t="s">
        <v>32</v>
      </c>
      <c r="F46" s="12" t="s">
        <v>109</v>
      </c>
      <c r="G46" s="13">
        <v>32.77</v>
      </c>
      <c r="H46" s="14">
        <v>1700</v>
      </c>
      <c r="I46" s="14">
        <f t="shared" si="0"/>
        <v>40900.55</v>
      </c>
    </row>
    <row r="47" spans="1:9" ht="24">
      <c r="A47" s="12" t="s">
        <v>110</v>
      </c>
      <c r="B47" s="13" t="s">
        <v>111</v>
      </c>
      <c r="C47" s="13" t="s">
        <v>26</v>
      </c>
      <c r="D47" s="15" t="s">
        <v>105</v>
      </c>
      <c r="E47" s="13" t="s">
        <v>32</v>
      </c>
      <c r="F47" s="12" t="s">
        <v>112</v>
      </c>
      <c r="G47" s="13">
        <v>32.77</v>
      </c>
      <c r="H47" s="14">
        <v>1490</v>
      </c>
      <c r="I47" s="14">
        <f t="shared" si="0"/>
        <v>42390.55</v>
      </c>
    </row>
    <row r="48" spans="1:9" ht="24">
      <c r="A48" s="12" t="s">
        <v>110</v>
      </c>
      <c r="B48" s="13" t="s">
        <v>113</v>
      </c>
      <c r="C48" s="13" t="s">
        <v>23</v>
      </c>
      <c r="D48" s="15" t="s">
        <v>105</v>
      </c>
      <c r="E48" s="17" t="s">
        <v>20</v>
      </c>
      <c r="F48" s="12" t="s">
        <v>36</v>
      </c>
      <c r="G48" s="13">
        <v>43.78</v>
      </c>
      <c r="H48" s="14">
        <v>131.34</v>
      </c>
      <c r="I48" s="14">
        <f t="shared" si="0"/>
        <v>42521.89</v>
      </c>
    </row>
    <row r="49" spans="1:9" ht="24">
      <c r="A49" s="12" t="s">
        <v>110</v>
      </c>
      <c r="B49" s="13" t="s">
        <v>114</v>
      </c>
      <c r="C49" s="13" t="s">
        <v>24</v>
      </c>
      <c r="D49" s="15" t="s">
        <v>105</v>
      </c>
      <c r="E49" s="17" t="s">
        <v>20</v>
      </c>
      <c r="F49" s="12" t="s">
        <v>83</v>
      </c>
      <c r="G49" s="13">
        <v>43.78</v>
      </c>
      <c r="H49" s="14">
        <v>218.9</v>
      </c>
      <c r="I49" s="14">
        <f t="shared" si="0"/>
        <v>42740.79</v>
      </c>
    </row>
    <row r="50" spans="1:9" ht="24">
      <c r="A50" s="12" t="s">
        <v>116</v>
      </c>
      <c r="B50" s="13" t="s">
        <v>117</v>
      </c>
      <c r="C50" s="13" t="s">
        <v>21</v>
      </c>
      <c r="D50" s="15" t="s">
        <v>18</v>
      </c>
      <c r="E50" s="13" t="s">
        <v>32</v>
      </c>
      <c r="F50" s="13">
        <v>48.89</v>
      </c>
      <c r="G50" s="13">
        <v>34.77</v>
      </c>
      <c r="H50" s="14">
        <v>1700</v>
      </c>
      <c r="I50" s="14">
        <f t="shared" si="0"/>
        <v>44440.79</v>
      </c>
    </row>
    <row r="51" spans="1:9" ht="24">
      <c r="A51" s="12" t="s">
        <v>116</v>
      </c>
      <c r="B51" s="13" t="s">
        <v>118</v>
      </c>
      <c r="C51" s="13" t="s">
        <v>22</v>
      </c>
      <c r="D51" s="15" t="s">
        <v>119</v>
      </c>
      <c r="E51" s="13" t="s">
        <v>32</v>
      </c>
      <c r="F51" s="13">
        <v>46.02</v>
      </c>
      <c r="G51" s="13">
        <v>34.77</v>
      </c>
      <c r="H51" s="14">
        <v>1600</v>
      </c>
      <c r="I51" s="14">
        <f aca="true" t="shared" si="1" ref="I51:I57">I50+H51</f>
        <v>46040.79</v>
      </c>
    </row>
    <row r="52" spans="1:9" ht="24">
      <c r="A52" s="12" t="s">
        <v>120</v>
      </c>
      <c r="B52" s="13" t="s">
        <v>121</v>
      </c>
      <c r="C52" s="13" t="s">
        <v>21</v>
      </c>
      <c r="D52" s="15" t="s">
        <v>17</v>
      </c>
      <c r="E52" s="13" t="s">
        <v>32</v>
      </c>
      <c r="F52" s="12" t="s">
        <v>122</v>
      </c>
      <c r="G52" s="13">
        <v>35.77</v>
      </c>
      <c r="H52" s="14">
        <v>2000</v>
      </c>
      <c r="I52" s="14">
        <f t="shared" si="1"/>
        <v>48040.79</v>
      </c>
    </row>
    <row r="53" spans="1:9" ht="24">
      <c r="A53" s="12" t="s">
        <v>120</v>
      </c>
      <c r="B53" s="13" t="s">
        <v>123</v>
      </c>
      <c r="C53" s="13" t="s">
        <v>23</v>
      </c>
      <c r="D53" s="15" t="s">
        <v>17</v>
      </c>
      <c r="E53" s="17" t="s">
        <v>20</v>
      </c>
      <c r="F53" s="12" t="s">
        <v>36</v>
      </c>
      <c r="G53" s="13">
        <v>45.48</v>
      </c>
      <c r="H53" s="14">
        <v>136.44</v>
      </c>
      <c r="I53" s="14">
        <f t="shared" si="1"/>
        <v>48177.23</v>
      </c>
    </row>
    <row r="54" spans="1:9" ht="24">
      <c r="A54" s="12" t="s">
        <v>120</v>
      </c>
      <c r="B54" s="13" t="s">
        <v>124</v>
      </c>
      <c r="C54" s="13" t="s">
        <v>24</v>
      </c>
      <c r="D54" s="15" t="s">
        <v>17</v>
      </c>
      <c r="E54" s="17" t="s">
        <v>20</v>
      </c>
      <c r="F54" s="12" t="s">
        <v>83</v>
      </c>
      <c r="G54" s="13">
        <v>45.48</v>
      </c>
      <c r="H54" s="14">
        <v>227.4</v>
      </c>
      <c r="I54" s="14">
        <f t="shared" si="1"/>
        <v>48404.630000000005</v>
      </c>
    </row>
    <row r="55" spans="1:9" ht="24">
      <c r="A55" s="12" t="s">
        <v>120</v>
      </c>
      <c r="B55" s="13" t="s">
        <v>125</v>
      </c>
      <c r="C55" s="13" t="s">
        <v>55</v>
      </c>
      <c r="D55" s="15" t="s">
        <v>17</v>
      </c>
      <c r="E55" s="17" t="s">
        <v>20</v>
      </c>
      <c r="F55" s="12" t="s">
        <v>83</v>
      </c>
      <c r="G55" s="13">
        <v>45.48</v>
      </c>
      <c r="H55" s="14">
        <v>227.4</v>
      </c>
      <c r="I55" s="14">
        <f t="shared" si="1"/>
        <v>48632.030000000006</v>
      </c>
    </row>
    <row r="56" spans="1:9" ht="24">
      <c r="A56" s="12" t="s">
        <v>126</v>
      </c>
      <c r="B56" s="13" t="s">
        <v>127</v>
      </c>
      <c r="C56" s="13" t="s">
        <v>22</v>
      </c>
      <c r="D56" s="15" t="s">
        <v>105</v>
      </c>
      <c r="E56" s="13" t="s">
        <v>32</v>
      </c>
      <c r="F56" s="12" t="s">
        <v>128</v>
      </c>
      <c r="G56" s="13">
        <v>35.77</v>
      </c>
      <c r="H56" s="14">
        <v>1480</v>
      </c>
      <c r="I56" s="14">
        <f t="shared" si="1"/>
        <v>50112.030000000006</v>
      </c>
    </row>
    <row r="57" spans="1:9" ht="24">
      <c r="A57" s="12" t="s">
        <v>126</v>
      </c>
      <c r="B57" s="13" t="s">
        <v>129</v>
      </c>
      <c r="C57" s="13" t="s">
        <v>25</v>
      </c>
      <c r="D57" s="15" t="s">
        <v>105</v>
      </c>
      <c r="E57" s="17" t="s">
        <v>20</v>
      </c>
      <c r="F57" s="12" t="s">
        <v>47</v>
      </c>
      <c r="G57" s="13">
        <v>45.48</v>
      </c>
      <c r="H57" s="14">
        <v>181.92</v>
      </c>
      <c r="I57" s="14">
        <f t="shared" si="1"/>
        <v>50293.950000000004</v>
      </c>
    </row>
    <row r="58" spans="1:9" ht="24">
      <c r="A58" s="26" t="s">
        <v>15</v>
      </c>
      <c r="B58" s="27"/>
      <c r="C58" s="27"/>
      <c r="D58" s="27"/>
      <c r="E58" s="27"/>
      <c r="F58" s="27"/>
      <c r="G58" s="27"/>
      <c r="H58" s="28"/>
      <c r="I58" s="16">
        <f>I57</f>
        <v>50293.950000000004</v>
      </c>
    </row>
  </sheetData>
  <sheetProtection/>
  <mergeCells count="6">
    <mergeCell ref="A1:I1"/>
    <mergeCell ref="A2:I2"/>
    <mergeCell ref="A5:A7"/>
    <mergeCell ref="D5:D7"/>
    <mergeCell ref="E5:I5"/>
    <mergeCell ref="A58:H58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2022-09-27T04:07:57Z</cp:lastPrinted>
  <dcterms:created xsi:type="dcterms:W3CDTF">2014-02-10T04:32:58Z</dcterms:created>
  <dcterms:modified xsi:type="dcterms:W3CDTF">2022-10-03T08:18:42Z</dcterms:modified>
  <cp:category/>
  <cp:version/>
  <cp:contentType/>
  <cp:contentStatus/>
</cp:coreProperties>
</file>