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activeTab="8"/>
  </bookViews>
  <sheets>
    <sheet name="ต.ค. 64" sheetId="1" r:id="rId1"/>
    <sheet name="พ.ย. 64" sheetId="2" r:id="rId2"/>
    <sheet name="ธ.ค. 64" sheetId="3" r:id="rId3"/>
    <sheet name="ม.ค. 65" sheetId="4" r:id="rId4"/>
    <sheet name="ก.พ. 65" sheetId="5" r:id="rId5"/>
    <sheet name="มี.ค. 65" sheetId="6" r:id="rId6"/>
    <sheet name="เม.ย. 65" sheetId="7" r:id="rId7"/>
    <sheet name="พ.ค. 65" sheetId="8" r:id="rId8"/>
    <sheet name="มิ.ย. 65" sheetId="9" r:id="rId9"/>
  </sheets>
  <definedNames/>
  <calcPr fullCalcOnLoad="1"/>
</workbook>
</file>

<file path=xl/sharedStrings.xml><?xml version="1.0" encoding="utf-8"?>
<sst xmlns="http://schemas.openxmlformats.org/spreadsheetml/2006/main" count="1449" uniqueCount="130">
  <si>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</si>
  <si>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</si>
  <si>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</si>
  <si>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</si>
  <si>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</si>
  <si>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</si>
  <si>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</si>
  <si>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</si>
  <si>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</si>
  <si>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</si>
  <si>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</si>
  <si>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</si>
  <si>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</si>
  <si>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</si>
  <si>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</si>
  <si>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</si>
  <si>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</si>
  <si>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</si>
  <si>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</si>
  <si>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</si>
  <si>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แก๊สโซฮอล์ 95</t>
  </si>
  <si>
    <t>กอ 7715 เชียงราย</t>
  </si>
  <si>
    <t>กง 9403 เชียงราย</t>
  </si>
  <si>
    <t>1 กค 7320 เชียงราย</t>
  </si>
  <si>
    <t>1 กร 6730 เชียงราย</t>
  </si>
  <si>
    <t>ขจว 235 เชียงราย</t>
  </si>
  <si>
    <t>บล 6023 เชียงราย</t>
  </si>
  <si>
    <t>รายงานการดำเนินการจัดซื้อน้ำมันเชื้อเพลิง ประจำปีงบประมาณ พ.ศ. 2565</t>
  </si>
  <si>
    <t>ประจำเดือน ตุลาคม 2564</t>
  </si>
  <si>
    <t>รายงานขอซื้อที่ผู้สั่งซื้อให้ความเห็นชอบ เลขที่........4/2565.................</t>
  </si>
  <si>
    <t>15 - ต.ค. - 64</t>
  </si>
  <si>
    <t>1782/2</t>
  </si>
  <si>
    <t>ดีเซล บี 7</t>
  </si>
  <si>
    <t>25 - ต.ค. - 64</t>
  </si>
  <si>
    <t>1782/3</t>
  </si>
  <si>
    <t>1782/4</t>
  </si>
  <si>
    <t>3</t>
  </si>
  <si>
    <t>1782/5</t>
  </si>
  <si>
    <t>ประจำเดือน ตุลาคม - พฤศจิกายน 2564</t>
  </si>
  <si>
    <t>10 - พ.ย. - 64</t>
  </si>
  <si>
    <t>1782/6</t>
  </si>
  <si>
    <t>17 - พ.ย. - 64</t>
  </si>
  <si>
    <t>1782/7</t>
  </si>
  <si>
    <t>1782/8</t>
  </si>
  <si>
    <t>43.04</t>
  </si>
  <si>
    <t>1782/9</t>
  </si>
  <si>
    <t>1782/10</t>
  </si>
  <si>
    <t>4</t>
  </si>
  <si>
    <t>1782/11</t>
  </si>
  <si>
    <t>7 - ธ.ค. - 64</t>
  </si>
  <si>
    <t>1782/12</t>
  </si>
  <si>
    <t>27 - ธ.ค. - 64</t>
  </si>
  <si>
    <t>1782/13</t>
  </si>
  <si>
    <t>1782/14</t>
  </si>
  <si>
    <t>1782/15</t>
  </si>
  <si>
    <t>เครื่องเป่าลม</t>
  </si>
  <si>
    <t>29 - ธ.ค. - 64</t>
  </si>
  <si>
    <t>1782/16</t>
  </si>
  <si>
    <t>1782/17</t>
  </si>
  <si>
    <t>1782/18</t>
  </si>
  <si>
    <t>ประจำเดือน ตุลาคม - ธันวาคม 2564</t>
  </si>
  <si>
    <t>ประจำเดือน ตุลาคม 2564 - มกราคม 2565</t>
  </si>
  <si>
    <t>25 - ม.ค. - 65</t>
  </si>
  <si>
    <t>1782/19</t>
  </si>
  <si>
    <t>2 - ก.พ. - 65</t>
  </si>
  <si>
    <t>1782/20</t>
  </si>
  <si>
    <t>ผค 1774 เชียงราย</t>
  </si>
  <si>
    <t>7 - ก.พ. - 65</t>
  </si>
  <si>
    <t>1782/21</t>
  </si>
  <si>
    <t>14 - ก.พ. - 65</t>
  </si>
  <si>
    <t>1782/22</t>
  </si>
  <si>
    <t>64.16</t>
  </si>
  <si>
    <t>1782/23</t>
  </si>
  <si>
    <t>1782/24</t>
  </si>
  <si>
    <t>15 - ก.พ. - 65</t>
  </si>
  <si>
    <t>1782/25</t>
  </si>
  <si>
    <t>65.13</t>
  </si>
  <si>
    <t>ประจำเดือน ตุลาคม 2564 - กุมภาพันธ์ 2565</t>
  </si>
  <si>
    <t>ประจำเดือน ตุลาคม 2564 - มีนาคม 2565</t>
  </si>
  <si>
    <t>7 - มี.ค. - 65</t>
  </si>
  <si>
    <t>1782/26</t>
  </si>
  <si>
    <t>1782/27</t>
  </si>
  <si>
    <t>1782/28</t>
  </si>
  <si>
    <t>5</t>
  </si>
  <si>
    <t>8 - มี.ค. - 65</t>
  </si>
  <si>
    <t>1782/29</t>
  </si>
  <si>
    <t>52.90</t>
  </si>
  <si>
    <t>21 - มี.ค. - 65</t>
  </si>
  <si>
    <t>1782/30</t>
  </si>
  <si>
    <t>28 - มี.ค. - 65</t>
  </si>
  <si>
    <t>1782/31</t>
  </si>
  <si>
    <t>45.50</t>
  </si>
  <si>
    <t>11 - เม.ย. - 65</t>
  </si>
  <si>
    <t>1782/32</t>
  </si>
  <si>
    <t>1782/33</t>
  </si>
  <si>
    <t>1782/34</t>
  </si>
  <si>
    <t>1782/35</t>
  </si>
  <si>
    <t>27 - เม.ย. - 65</t>
  </si>
  <si>
    <t>1782/37</t>
  </si>
  <si>
    <t>49.40</t>
  </si>
  <si>
    <t>1782/38</t>
  </si>
  <si>
    <t>ประจำเดือน ตุลาคม 2564 - เมษายน 2565</t>
  </si>
  <si>
    <t>ประจำเดือน ตุลาคม 2564 - พฤษภาคม 2565</t>
  </si>
  <si>
    <t>3 - พ.ค. - 65</t>
  </si>
  <si>
    <t>1782/39</t>
  </si>
  <si>
    <t>นายเดชณรงค์   จันทรา</t>
  </si>
  <si>
    <t>1782/40</t>
  </si>
  <si>
    <t>17 - พ.ค. - 65</t>
  </si>
  <si>
    <t>1782/41</t>
  </si>
  <si>
    <t>51.88</t>
  </si>
  <si>
    <t>23 - พ.ค. - 65</t>
  </si>
  <si>
    <t>1782/42</t>
  </si>
  <si>
    <t>45.47</t>
  </si>
  <si>
    <t>1782/43</t>
  </si>
  <si>
    <t>1782/44</t>
  </si>
  <si>
    <t>ประจำเดือน ตุลาคม 2564 - มิถุนายน 2565</t>
  </si>
  <si>
    <t>7 - มิ.ย. - 65</t>
  </si>
  <si>
    <t>1782/45</t>
  </si>
  <si>
    <t>1782/46</t>
  </si>
  <si>
    <t>นายสันติ   อินต๊ะวงค์</t>
  </si>
  <si>
    <t>23 - มิ.ย. - 65</t>
  </si>
  <si>
    <t>1782/47</t>
  </si>
  <si>
    <t>55.91</t>
  </si>
  <si>
    <t>1782/48</t>
  </si>
  <si>
    <t>1782/49</t>
  </si>
  <si>
    <t>1782/50</t>
  </si>
  <si>
    <t>28 - มิ.ย. - 65</t>
  </si>
  <si>
    <t>1986/1</t>
  </si>
  <si>
    <t>41.38</t>
  </si>
  <si>
    <t>1986/2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</si>
</sst>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39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C16" sqref="C1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>I9+H10</f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>I10+H11</f>
        <v>3682.2400000000002</v>
      </c>
    </row>
    <row r="12" spans="1:9" ht="24">
      <c r="A12" s="23" t="s">
        <v>15</v>
      </c>
      <c r="B12" s="24"/>
      <c r="C12" s="24"/>
      <c r="D12" s="24"/>
      <c r="E12" s="24"/>
      <c r="F12" s="24"/>
      <c r="G12" s="24"/>
      <c r="H12" s="25"/>
      <c r="I12" s="16">
        <f>I11</f>
        <v>3682.2400000000002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3" zoomScaleNormal="93" zoomScalePageLayoutView="0" workbookViewId="0" topLeftCell="A1">
      <selection activeCell="M18" sqref="M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38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23" t="s">
        <v>15</v>
      </c>
      <c r="B18" s="24"/>
      <c r="C18" s="24"/>
      <c r="D18" s="24"/>
      <c r="E18" s="24"/>
      <c r="F18" s="24"/>
      <c r="G18" s="24"/>
      <c r="H18" s="25"/>
      <c r="I18" s="16">
        <f>I17</f>
        <v>8602.8</v>
      </c>
    </row>
  </sheetData>
  <sheetProtection/>
  <mergeCells count="6">
    <mergeCell ref="A1:I1"/>
    <mergeCell ref="A2:I2"/>
    <mergeCell ref="A5:A7"/>
    <mergeCell ref="D5:D7"/>
    <mergeCell ref="E5:I5"/>
    <mergeCell ref="A18:H1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3" zoomScaleNormal="93" zoomScalePageLayoutView="0" workbookViewId="0" topLeftCell="A1">
      <selection activeCell="M7" sqref="M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60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7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aca="true" t="shared" si="1" ref="I18:I24">I17+H18</f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1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1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1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1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23" t="s">
        <v>15</v>
      </c>
      <c r="B25" s="24"/>
      <c r="C25" s="24"/>
      <c r="D25" s="24"/>
      <c r="E25" s="24"/>
      <c r="F25" s="24"/>
      <c r="G25" s="24"/>
      <c r="H25" s="25"/>
      <c r="I25" s="16">
        <f>I24</f>
        <v>13723.16</v>
      </c>
    </row>
  </sheetData>
  <sheetProtection/>
  <mergeCells count="6">
    <mergeCell ref="A1:I1"/>
    <mergeCell ref="A2:I2"/>
    <mergeCell ref="A5:A7"/>
    <mergeCell ref="D5:D7"/>
    <mergeCell ref="E5:I5"/>
    <mergeCell ref="A25:H25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93" zoomScaleNormal="93" zoomScalePageLayoutView="0" workbookViewId="0" topLeftCell="A1">
      <selection activeCell="L26" sqref="L26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61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>I22+H23</f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>I23+H24</f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>I24+H25</f>
        <v>15673.16</v>
      </c>
    </row>
    <row r="26" spans="1:9" ht="24">
      <c r="A26" s="23" t="s">
        <v>15</v>
      </c>
      <c r="B26" s="24"/>
      <c r="C26" s="24"/>
      <c r="D26" s="24"/>
      <c r="E26" s="24"/>
      <c r="F26" s="24"/>
      <c r="G26" s="24"/>
      <c r="H26" s="25"/>
      <c r="I26" s="16">
        <f>I25</f>
        <v>15673.16</v>
      </c>
    </row>
  </sheetData>
  <sheetProtection/>
  <mergeCells count="6">
    <mergeCell ref="A1:I1"/>
    <mergeCell ref="A2:I2"/>
    <mergeCell ref="A5:A7"/>
    <mergeCell ref="D5:D7"/>
    <mergeCell ref="E5:I5"/>
    <mergeCell ref="A26:H26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93" zoomScaleNormal="93" zoomScalePageLayoutView="0" workbookViewId="0" topLeftCell="A19">
      <selection activeCell="H38" sqref="H3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77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aca="true" t="shared" si="1" ref="I22:I31"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1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1"/>
        <v>24641.2</v>
      </c>
    </row>
    <row r="32" spans="1:9" ht="24">
      <c r="A32" s="23" t="s">
        <v>15</v>
      </c>
      <c r="B32" s="24"/>
      <c r="C32" s="24"/>
      <c r="D32" s="24"/>
      <c r="E32" s="24"/>
      <c r="F32" s="24"/>
      <c r="G32" s="24"/>
      <c r="H32" s="25"/>
      <c r="I32" s="16">
        <f>I31</f>
        <v>24641.2</v>
      </c>
    </row>
  </sheetData>
  <sheetProtection/>
  <mergeCells count="6">
    <mergeCell ref="A1:I1"/>
    <mergeCell ref="A2:I2"/>
    <mergeCell ref="A5:A7"/>
    <mergeCell ref="D5:D7"/>
    <mergeCell ref="E5:I5"/>
    <mergeCell ref="A32:H3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="93" zoomScaleNormal="93" zoomScalePageLayoutView="0" workbookViewId="0" topLeftCell="A25">
      <selection activeCell="L29" sqref="L2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78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21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aca="true" t="shared" si="1" ref="I22:I29">I21+H22</f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aca="true" t="shared" si="2" ref="I30:I37">I29+H30</f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2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2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2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2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2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2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2"/>
        <v>31543.110000000004</v>
      </c>
    </row>
    <row r="38" spans="1:9" ht="24">
      <c r="A38" s="23" t="s">
        <v>15</v>
      </c>
      <c r="B38" s="24"/>
      <c r="C38" s="24"/>
      <c r="D38" s="24"/>
      <c r="E38" s="24"/>
      <c r="F38" s="24"/>
      <c r="G38" s="24"/>
      <c r="H38" s="25"/>
      <c r="I38" s="16">
        <f>I37</f>
        <v>31543.110000000004</v>
      </c>
    </row>
  </sheetData>
  <sheetProtection/>
  <mergeCells count="6">
    <mergeCell ref="A1:I1"/>
    <mergeCell ref="A2:I2"/>
    <mergeCell ref="A5:A7"/>
    <mergeCell ref="D5:D7"/>
    <mergeCell ref="E5:I5"/>
    <mergeCell ref="A38:H3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="93" zoomScaleNormal="93" zoomScalePageLayoutView="0" workbookViewId="0" topLeftCell="A1">
      <selection activeCell="M12" sqref="M12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101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35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0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0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0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0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0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0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0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0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0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0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0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0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0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0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aca="true" t="shared" si="1" ref="I36:I43">I35+H36</f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1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1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1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1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1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1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1"/>
        <v>35898.630000000005</v>
      </c>
    </row>
    <row r="44" spans="1:9" ht="24">
      <c r="A44" s="23" t="s">
        <v>15</v>
      </c>
      <c r="B44" s="24"/>
      <c r="C44" s="24"/>
      <c r="D44" s="24"/>
      <c r="E44" s="24"/>
      <c r="F44" s="24"/>
      <c r="G44" s="24"/>
      <c r="H44" s="25"/>
      <c r="I44" s="16">
        <f>I43</f>
        <v>35898.630000000005</v>
      </c>
    </row>
  </sheetData>
  <sheetProtection/>
  <mergeCells count="6">
    <mergeCell ref="A1:I1"/>
    <mergeCell ref="A2:I2"/>
    <mergeCell ref="A5:A7"/>
    <mergeCell ref="D5:D7"/>
    <mergeCell ref="E5:I5"/>
    <mergeCell ref="A44:H44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="93" zoomScaleNormal="93" zoomScalePageLayoutView="0" workbookViewId="0" topLeftCell="A31">
      <selection activeCell="L44" sqref="L44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102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19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>I19+H20</f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aca="true" t="shared" si="1" ref="I21:I49">I20+H21</f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1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1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1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1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1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1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1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1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1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1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1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1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1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1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1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1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1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1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1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1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1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1"/>
        <v>35898.630000000005</v>
      </c>
    </row>
    <row r="44" spans="1:9" ht="24">
      <c r="A44" s="12" t="s">
        <v>103</v>
      </c>
      <c r="B44" s="13" t="s">
        <v>104</v>
      </c>
      <c r="C44" s="13" t="s">
        <v>66</v>
      </c>
      <c r="D44" s="15" t="s">
        <v>105</v>
      </c>
      <c r="E44" s="13" t="s">
        <v>32</v>
      </c>
      <c r="F44" s="13">
        <v>95.82</v>
      </c>
      <c r="G44" s="13">
        <v>32.77</v>
      </c>
      <c r="H44" s="14">
        <v>3140</v>
      </c>
      <c r="I44" s="14">
        <f t="shared" si="1"/>
        <v>39038.630000000005</v>
      </c>
    </row>
    <row r="45" spans="1:9" ht="24">
      <c r="A45" s="12" t="s">
        <v>103</v>
      </c>
      <c r="B45" s="13" t="s">
        <v>106</v>
      </c>
      <c r="C45" s="13" t="s">
        <v>25</v>
      </c>
      <c r="D45" s="15" t="s">
        <v>105</v>
      </c>
      <c r="E45" s="13" t="s">
        <v>20</v>
      </c>
      <c r="F45" s="13">
        <v>4</v>
      </c>
      <c r="G45" s="13">
        <v>40.48</v>
      </c>
      <c r="H45" s="14">
        <v>161.92</v>
      </c>
      <c r="I45" s="14">
        <f t="shared" si="1"/>
        <v>39200.55</v>
      </c>
    </row>
    <row r="46" spans="1:9" ht="24">
      <c r="A46" s="12" t="s">
        <v>107</v>
      </c>
      <c r="B46" s="13" t="s">
        <v>108</v>
      </c>
      <c r="C46" s="13" t="s">
        <v>21</v>
      </c>
      <c r="D46" s="15" t="s">
        <v>17</v>
      </c>
      <c r="E46" s="13" t="s">
        <v>32</v>
      </c>
      <c r="F46" s="12" t="s">
        <v>109</v>
      </c>
      <c r="G46" s="13">
        <v>32.77</v>
      </c>
      <c r="H46" s="14">
        <v>1700</v>
      </c>
      <c r="I46" s="14">
        <f t="shared" si="1"/>
        <v>40900.55</v>
      </c>
    </row>
    <row r="47" spans="1:9" ht="24">
      <c r="A47" s="12" t="s">
        <v>110</v>
      </c>
      <c r="B47" s="13" t="s">
        <v>111</v>
      </c>
      <c r="C47" s="13" t="s">
        <v>26</v>
      </c>
      <c r="D47" s="15" t="s">
        <v>105</v>
      </c>
      <c r="E47" s="13" t="s">
        <v>32</v>
      </c>
      <c r="F47" s="12" t="s">
        <v>112</v>
      </c>
      <c r="G47" s="13">
        <v>32.77</v>
      </c>
      <c r="H47" s="14">
        <v>1490</v>
      </c>
      <c r="I47" s="14">
        <f t="shared" si="1"/>
        <v>42390.55</v>
      </c>
    </row>
    <row r="48" spans="1:9" ht="24">
      <c r="A48" s="12" t="s">
        <v>110</v>
      </c>
      <c r="B48" s="13" t="s">
        <v>113</v>
      </c>
      <c r="C48" s="13" t="s">
        <v>23</v>
      </c>
      <c r="D48" s="15" t="s">
        <v>105</v>
      </c>
      <c r="E48" s="13" t="s">
        <v>20</v>
      </c>
      <c r="F48" s="12" t="s">
        <v>36</v>
      </c>
      <c r="G48" s="13">
        <v>43.78</v>
      </c>
      <c r="H48" s="14">
        <v>131.34</v>
      </c>
      <c r="I48" s="14">
        <f t="shared" si="1"/>
        <v>42521.89</v>
      </c>
    </row>
    <row r="49" spans="1:9" ht="24">
      <c r="A49" s="12" t="s">
        <v>110</v>
      </c>
      <c r="B49" s="13" t="s">
        <v>114</v>
      </c>
      <c r="C49" s="13" t="s">
        <v>24</v>
      </c>
      <c r="D49" s="15" t="s">
        <v>105</v>
      </c>
      <c r="E49" s="13" t="s">
        <v>20</v>
      </c>
      <c r="F49" s="12" t="s">
        <v>83</v>
      </c>
      <c r="G49" s="13">
        <v>43.78</v>
      </c>
      <c r="H49" s="14">
        <v>218.9</v>
      </c>
      <c r="I49" s="14">
        <f t="shared" si="1"/>
        <v>42740.79</v>
      </c>
    </row>
    <row r="50" spans="1:9" ht="24">
      <c r="A50" s="23" t="s">
        <v>15</v>
      </c>
      <c r="B50" s="24"/>
      <c r="C50" s="24"/>
      <c r="D50" s="24"/>
      <c r="E50" s="24"/>
      <c r="F50" s="24"/>
      <c r="G50" s="24"/>
      <c r="H50" s="25"/>
      <c r="I50" s="16">
        <f>I49</f>
        <v>42740.79</v>
      </c>
    </row>
  </sheetData>
  <sheetProtection/>
  <mergeCells count="6">
    <mergeCell ref="A1:I1"/>
    <mergeCell ref="A2:I2"/>
    <mergeCell ref="A5:A7"/>
    <mergeCell ref="D5:D7"/>
    <mergeCell ref="E5:I5"/>
    <mergeCell ref="A50:H5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93" zoomScaleNormal="93" zoomScalePageLayoutView="0" workbookViewId="0" topLeftCell="A13">
      <selection activeCell="I59" sqref="I59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30.75">
      <c r="A2" s="18" t="s">
        <v>115</v>
      </c>
      <c r="B2" s="18"/>
      <c r="C2" s="18"/>
      <c r="D2" s="18"/>
      <c r="E2" s="18"/>
      <c r="F2" s="18"/>
      <c r="G2" s="18"/>
      <c r="H2" s="18"/>
      <c r="I2" s="18"/>
    </row>
    <row r="3" spans="6:9" ht="24">
      <c r="F3" s="3" t="s">
        <v>29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19" t="s">
        <v>0</v>
      </c>
      <c r="B5" s="4" t="s">
        <v>1</v>
      </c>
      <c r="C5" s="4" t="s">
        <v>4</v>
      </c>
      <c r="D5" s="21" t="s">
        <v>7</v>
      </c>
      <c r="E5" s="21" t="s">
        <v>8</v>
      </c>
      <c r="F5" s="21"/>
      <c r="G5" s="21"/>
      <c r="H5" s="21"/>
      <c r="I5" s="21"/>
    </row>
    <row r="6" spans="1:9" ht="24">
      <c r="A6" s="19"/>
      <c r="B6" s="5" t="s">
        <v>2</v>
      </c>
      <c r="C6" s="5" t="s">
        <v>5</v>
      </c>
      <c r="D6" s="21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0"/>
      <c r="B7" s="5" t="s">
        <v>3</v>
      </c>
      <c r="C7" s="5" t="s">
        <v>6</v>
      </c>
      <c r="D7" s="22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30</v>
      </c>
      <c r="B8" s="13" t="s">
        <v>31</v>
      </c>
      <c r="C8" s="13" t="s">
        <v>21</v>
      </c>
      <c r="D8" s="15" t="s">
        <v>17</v>
      </c>
      <c r="E8" s="13" t="s">
        <v>32</v>
      </c>
      <c r="F8" s="13">
        <v>57.87</v>
      </c>
      <c r="G8" s="13">
        <v>29.72</v>
      </c>
      <c r="H8" s="14">
        <v>1720</v>
      </c>
      <c r="I8" s="14">
        <v>1720</v>
      </c>
    </row>
    <row r="9" spans="1:9" ht="24">
      <c r="A9" s="12" t="s">
        <v>33</v>
      </c>
      <c r="B9" s="13" t="s">
        <v>34</v>
      </c>
      <c r="C9" s="13" t="s">
        <v>22</v>
      </c>
      <c r="D9" s="15" t="s">
        <v>17</v>
      </c>
      <c r="E9" s="13" t="s">
        <v>32</v>
      </c>
      <c r="F9" s="13">
        <v>56.07</v>
      </c>
      <c r="G9" s="13">
        <v>30.32</v>
      </c>
      <c r="H9" s="14">
        <v>1700</v>
      </c>
      <c r="I9" s="14">
        <f aca="true" t="shared" si="0" ref="I9:I50">I8+H9</f>
        <v>3420</v>
      </c>
    </row>
    <row r="10" spans="1:9" ht="24">
      <c r="A10" s="12" t="s">
        <v>33</v>
      </c>
      <c r="B10" s="13" t="s">
        <v>35</v>
      </c>
      <c r="C10" s="13" t="s">
        <v>23</v>
      </c>
      <c r="D10" s="15" t="s">
        <v>17</v>
      </c>
      <c r="E10" s="17" t="s">
        <v>20</v>
      </c>
      <c r="F10" s="12" t="s">
        <v>36</v>
      </c>
      <c r="G10" s="13">
        <v>32.78</v>
      </c>
      <c r="H10" s="14">
        <v>98.34</v>
      </c>
      <c r="I10" s="14">
        <f t="shared" si="0"/>
        <v>3518.34</v>
      </c>
    </row>
    <row r="11" spans="1:9" ht="24">
      <c r="A11" s="12" t="s">
        <v>33</v>
      </c>
      <c r="B11" s="13" t="s">
        <v>37</v>
      </c>
      <c r="C11" s="13" t="s">
        <v>24</v>
      </c>
      <c r="D11" s="15" t="s">
        <v>17</v>
      </c>
      <c r="E11" s="17" t="s">
        <v>20</v>
      </c>
      <c r="F11" s="13">
        <v>5</v>
      </c>
      <c r="G11" s="13">
        <v>32.78</v>
      </c>
      <c r="H11" s="14">
        <v>163.9</v>
      </c>
      <c r="I11" s="14">
        <f t="shared" si="0"/>
        <v>3682.2400000000002</v>
      </c>
    </row>
    <row r="12" spans="1:9" ht="24">
      <c r="A12" s="12" t="s">
        <v>39</v>
      </c>
      <c r="B12" s="13" t="s">
        <v>40</v>
      </c>
      <c r="C12" s="13" t="s">
        <v>21</v>
      </c>
      <c r="D12" s="15" t="s">
        <v>17</v>
      </c>
      <c r="E12" s="13" t="s">
        <v>32</v>
      </c>
      <c r="F12" s="13">
        <v>56.42</v>
      </c>
      <c r="G12" s="13">
        <v>31.02</v>
      </c>
      <c r="H12" s="14">
        <v>1750</v>
      </c>
      <c r="I12" s="14">
        <f t="shared" si="0"/>
        <v>5432.24</v>
      </c>
    </row>
    <row r="13" spans="1:9" ht="24">
      <c r="A13" s="12" t="s">
        <v>41</v>
      </c>
      <c r="B13" s="13" t="s">
        <v>42</v>
      </c>
      <c r="C13" s="13" t="s">
        <v>26</v>
      </c>
      <c r="D13" s="15" t="s">
        <v>18</v>
      </c>
      <c r="E13" s="13" t="s">
        <v>32</v>
      </c>
      <c r="F13" s="13">
        <v>47.28</v>
      </c>
      <c r="G13" s="13">
        <v>30.67</v>
      </c>
      <c r="H13" s="14">
        <v>1450</v>
      </c>
      <c r="I13" s="14">
        <f t="shared" si="0"/>
        <v>6882.24</v>
      </c>
    </row>
    <row r="14" spans="1:9" ht="24">
      <c r="A14" s="12" t="s">
        <v>41</v>
      </c>
      <c r="B14" s="13" t="s">
        <v>43</v>
      </c>
      <c r="C14" s="13" t="s">
        <v>22</v>
      </c>
      <c r="D14" s="15" t="s">
        <v>18</v>
      </c>
      <c r="E14" s="13" t="s">
        <v>32</v>
      </c>
      <c r="F14" s="12" t="s">
        <v>44</v>
      </c>
      <c r="G14" s="13">
        <v>30.67</v>
      </c>
      <c r="H14" s="14">
        <v>1320</v>
      </c>
      <c r="I14" s="14">
        <f t="shared" si="0"/>
        <v>8202.24</v>
      </c>
    </row>
    <row r="15" spans="1:9" ht="24">
      <c r="A15" s="12" t="s">
        <v>41</v>
      </c>
      <c r="B15" s="13" t="s">
        <v>45</v>
      </c>
      <c r="C15" s="13" t="s">
        <v>23</v>
      </c>
      <c r="D15" s="15" t="s">
        <v>18</v>
      </c>
      <c r="E15" s="17" t="s">
        <v>20</v>
      </c>
      <c r="F15" s="13">
        <v>3</v>
      </c>
      <c r="G15" s="13">
        <v>33.38</v>
      </c>
      <c r="H15" s="14">
        <v>100.14</v>
      </c>
      <c r="I15" s="14">
        <f t="shared" si="0"/>
        <v>8302.38</v>
      </c>
    </row>
    <row r="16" spans="1:9" ht="24">
      <c r="A16" s="12" t="s">
        <v>41</v>
      </c>
      <c r="B16" s="13" t="s">
        <v>46</v>
      </c>
      <c r="C16" s="13" t="s">
        <v>25</v>
      </c>
      <c r="D16" s="15" t="s">
        <v>18</v>
      </c>
      <c r="E16" s="17" t="s">
        <v>20</v>
      </c>
      <c r="F16" s="12" t="s">
        <v>47</v>
      </c>
      <c r="G16" s="13">
        <v>33.38</v>
      </c>
      <c r="H16" s="14">
        <v>133.52</v>
      </c>
      <c r="I16" s="14">
        <f t="shared" si="0"/>
        <v>8435.9</v>
      </c>
    </row>
    <row r="17" spans="1:9" ht="24">
      <c r="A17" s="12" t="s">
        <v>41</v>
      </c>
      <c r="B17" s="13" t="s">
        <v>48</v>
      </c>
      <c r="C17" s="13" t="s">
        <v>24</v>
      </c>
      <c r="D17" s="15" t="s">
        <v>18</v>
      </c>
      <c r="E17" s="17" t="s">
        <v>20</v>
      </c>
      <c r="F17" s="13">
        <v>5</v>
      </c>
      <c r="G17" s="13">
        <v>33.38</v>
      </c>
      <c r="H17" s="14">
        <v>166.9</v>
      </c>
      <c r="I17" s="14">
        <f t="shared" si="0"/>
        <v>8602.8</v>
      </c>
    </row>
    <row r="18" spans="1:9" ht="24">
      <c r="A18" s="12" t="s">
        <v>49</v>
      </c>
      <c r="B18" s="13" t="s">
        <v>50</v>
      </c>
      <c r="C18" s="13" t="s">
        <v>21</v>
      </c>
      <c r="D18" s="15" t="s">
        <v>17</v>
      </c>
      <c r="E18" s="13" t="s">
        <v>32</v>
      </c>
      <c r="F18" s="13">
        <v>58.19</v>
      </c>
      <c r="G18" s="13">
        <v>28.87</v>
      </c>
      <c r="H18" s="14">
        <v>1680</v>
      </c>
      <c r="I18" s="14">
        <f t="shared" si="0"/>
        <v>10282.8</v>
      </c>
    </row>
    <row r="19" spans="1:9" ht="24">
      <c r="A19" s="12" t="s">
        <v>51</v>
      </c>
      <c r="B19" s="13" t="s">
        <v>52</v>
      </c>
      <c r="C19" s="13" t="s">
        <v>22</v>
      </c>
      <c r="D19" s="15" t="s">
        <v>18</v>
      </c>
      <c r="E19" s="13" t="s">
        <v>32</v>
      </c>
      <c r="F19" s="13">
        <v>47.01</v>
      </c>
      <c r="G19" s="13">
        <v>29.57</v>
      </c>
      <c r="H19" s="14">
        <v>1390</v>
      </c>
      <c r="I19" s="14">
        <f t="shared" si="0"/>
        <v>11672.8</v>
      </c>
    </row>
    <row r="20" spans="1:9" ht="24">
      <c r="A20" s="12" t="s">
        <v>51</v>
      </c>
      <c r="B20" s="13" t="s">
        <v>53</v>
      </c>
      <c r="C20" s="13" t="s">
        <v>25</v>
      </c>
      <c r="D20" s="15" t="s">
        <v>18</v>
      </c>
      <c r="E20" s="17" t="s">
        <v>20</v>
      </c>
      <c r="F20" s="12" t="s">
        <v>47</v>
      </c>
      <c r="G20" s="13">
        <v>32.28</v>
      </c>
      <c r="H20" s="14">
        <v>129.12</v>
      </c>
      <c r="I20" s="14">
        <f t="shared" si="0"/>
        <v>11801.92</v>
      </c>
    </row>
    <row r="21" spans="1:9" ht="24">
      <c r="A21" s="12" t="s">
        <v>51</v>
      </c>
      <c r="B21" s="13" t="s">
        <v>54</v>
      </c>
      <c r="C21" s="13" t="s">
        <v>55</v>
      </c>
      <c r="D21" s="15" t="s">
        <v>18</v>
      </c>
      <c r="E21" s="17" t="s">
        <v>20</v>
      </c>
      <c r="F21" s="13">
        <v>5</v>
      </c>
      <c r="G21" s="13">
        <v>32.28</v>
      </c>
      <c r="H21" s="14">
        <v>161.4</v>
      </c>
      <c r="I21" s="14">
        <f t="shared" si="0"/>
        <v>11963.32</v>
      </c>
    </row>
    <row r="22" spans="1:9" ht="24">
      <c r="A22" s="12" t="s">
        <v>56</v>
      </c>
      <c r="B22" s="13" t="s">
        <v>57</v>
      </c>
      <c r="C22" s="13" t="s">
        <v>21</v>
      </c>
      <c r="D22" s="15" t="s">
        <v>17</v>
      </c>
      <c r="E22" s="13" t="s">
        <v>32</v>
      </c>
      <c r="F22" s="13">
        <v>50.39</v>
      </c>
      <c r="G22" s="13">
        <v>29.77</v>
      </c>
      <c r="H22" s="14">
        <v>1500</v>
      </c>
      <c r="I22" s="14">
        <f t="shared" si="0"/>
        <v>13463.32</v>
      </c>
    </row>
    <row r="23" spans="1:9" ht="24">
      <c r="A23" s="12" t="s">
        <v>56</v>
      </c>
      <c r="B23" s="13" t="s">
        <v>58</v>
      </c>
      <c r="C23" s="13" t="s">
        <v>23</v>
      </c>
      <c r="D23" s="15" t="s">
        <v>17</v>
      </c>
      <c r="E23" s="17" t="s">
        <v>20</v>
      </c>
      <c r="F23" s="12" t="s">
        <v>36</v>
      </c>
      <c r="G23" s="13">
        <v>32.48</v>
      </c>
      <c r="H23" s="14">
        <v>97.44</v>
      </c>
      <c r="I23" s="14">
        <f t="shared" si="0"/>
        <v>13560.76</v>
      </c>
    </row>
    <row r="24" spans="1:9" ht="24">
      <c r="A24" s="12" t="s">
        <v>56</v>
      </c>
      <c r="B24" s="13" t="s">
        <v>59</v>
      </c>
      <c r="C24" s="13" t="s">
        <v>24</v>
      </c>
      <c r="D24" s="15" t="s">
        <v>17</v>
      </c>
      <c r="E24" s="17" t="s">
        <v>20</v>
      </c>
      <c r="F24" s="13">
        <v>5</v>
      </c>
      <c r="G24" s="13">
        <v>32.48</v>
      </c>
      <c r="H24" s="14">
        <v>162.4</v>
      </c>
      <c r="I24" s="14">
        <f t="shared" si="0"/>
        <v>13723.16</v>
      </c>
    </row>
    <row r="25" spans="1:9" ht="24">
      <c r="A25" s="12" t="s">
        <v>62</v>
      </c>
      <c r="B25" s="13" t="s">
        <v>63</v>
      </c>
      <c r="C25" s="13" t="s">
        <v>21</v>
      </c>
      <c r="D25" s="15" t="s">
        <v>17</v>
      </c>
      <c r="E25" s="13" t="s">
        <v>32</v>
      </c>
      <c r="F25" s="13">
        <v>62.36</v>
      </c>
      <c r="G25" s="13">
        <v>31.27</v>
      </c>
      <c r="H25" s="14">
        <v>1950</v>
      </c>
      <c r="I25" s="14">
        <f t="shared" si="0"/>
        <v>15673.16</v>
      </c>
    </row>
    <row r="26" spans="1:9" ht="24">
      <c r="A26" s="12" t="s">
        <v>64</v>
      </c>
      <c r="B26" s="13" t="s">
        <v>65</v>
      </c>
      <c r="C26" s="13" t="s">
        <v>66</v>
      </c>
      <c r="D26" s="15" t="s">
        <v>18</v>
      </c>
      <c r="E26" s="13" t="s">
        <v>32</v>
      </c>
      <c r="F26" s="13">
        <v>100</v>
      </c>
      <c r="G26" s="13">
        <v>31.47</v>
      </c>
      <c r="H26" s="14">
        <v>3147</v>
      </c>
      <c r="I26" s="14">
        <f t="shared" si="0"/>
        <v>18820.16</v>
      </c>
    </row>
    <row r="27" spans="1:9" ht="24">
      <c r="A27" s="12" t="s">
        <v>67</v>
      </c>
      <c r="B27" s="13" t="s">
        <v>68</v>
      </c>
      <c r="C27" s="13" t="s">
        <v>22</v>
      </c>
      <c r="D27" s="15" t="s">
        <v>17</v>
      </c>
      <c r="E27" s="13" t="s">
        <v>32</v>
      </c>
      <c r="F27" s="13">
        <v>47.97</v>
      </c>
      <c r="G27" s="13">
        <v>31.27</v>
      </c>
      <c r="H27" s="14">
        <v>1500</v>
      </c>
      <c r="I27" s="14">
        <f t="shared" si="0"/>
        <v>20320.16</v>
      </c>
    </row>
    <row r="28" spans="1:9" ht="24">
      <c r="A28" s="12" t="s">
        <v>69</v>
      </c>
      <c r="B28" s="13" t="s">
        <v>70</v>
      </c>
      <c r="C28" s="13" t="s">
        <v>21</v>
      </c>
      <c r="D28" s="15" t="s">
        <v>17</v>
      </c>
      <c r="E28" s="13" t="s">
        <v>32</v>
      </c>
      <c r="F28" s="12" t="s">
        <v>71</v>
      </c>
      <c r="G28" s="13">
        <v>31.17</v>
      </c>
      <c r="H28" s="14">
        <v>2000</v>
      </c>
      <c r="I28" s="14">
        <f t="shared" si="0"/>
        <v>22320.16</v>
      </c>
    </row>
    <row r="29" spans="1:9" ht="24">
      <c r="A29" s="12" t="s">
        <v>69</v>
      </c>
      <c r="B29" s="13" t="s">
        <v>72</v>
      </c>
      <c r="C29" s="13" t="s">
        <v>23</v>
      </c>
      <c r="D29" s="15" t="s">
        <v>17</v>
      </c>
      <c r="E29" s="17" t="s">
        <v>20</v>
      </c>
      <c r="F29" s="13">
        <v>3</v>
      </c>
      <c r="G29" s="13">
        <v>36.38</v>
      </c>
      <c r="H29" s="14">
        <v>109.14</v>
      </c>
      <c r="I29" s="14">
        <f t="shared" si="0"/>
        <v>22429.3</v>
      </c>
    </row>
    <row r="30" spans="1:9" ht="24">
      <c r="A30" s="12" t="s">
        <v>69</v>
      </c>
      <c r="B30" s="13" t="s">
        <v>73</v>
      </c>
      <c r="C30" s="13" t="s">
        <v>24</v>
      </c>
      <c r="D30" s="15" t="s">
        <v>17</v>
      </c>
      <c r="E30" s="17" t="s">
        <v>20</v>
      </c>
      <c r="F30" s="13">
        <v>5</v>
      </c>
      <c r="G30" s="13">
        <v>36.38</v>
      </c>
      <c r="H30" s="14">
        <v>181.9</v>
      </c>
      <c r="I30" s="14">
        <f t="shared" si="0"/>
        <v>22611.2</v>
      </c>
    </row>
    <row r="31" spans="1:9" ht="24">
      <c r="A31" s="12" t="s">
        <v>74</v>
      </c>
      <c r="B31" s="13" t="s">
        <v>75</v>
      </c>
      <c r="C31" s="13" t="s">
        <v>26</v>
      </c>
      <c r="D31" s="15" t="s">
        <v>18</v>
      </c>
      <c r="E31" s="13" t="s">
        <v>32</v>
      </c>
      <c r="F31" s="12" t="s">
        <v>76</v>
      </c>
      <c r="G31" s="13">
        <v>31.17</v>
      </c>
      <c r="H31" s="14">
        <v>2030</v>
      </c>
      <c r="I31" s="14">
        <f t="shared" si="0"/>
        <v>24641.2</v>
      </c>
    </row>
    <row r="32" spans="1:9" ht="24">
      <c r="A32" s="12" t="s">
        <v>79</v>
      </c>
      <c r="B32" s="13" t="s">
        <v>80</v>
      </c>
      <c r="C32" s="13" t="s">
        <v>21</v>
      </c>
      <c r="D32" s="15" t="s">
        <v>17</v>
      </c>
      <c r="E32" s="13" t="s">
        <v>32</v>
      </c>
      <c r="F32" s="13">
        <v>61.77</v>
      </c>
      <c r="G32" s="13">
        <v>31.57</v>
      </c>
      <c r="H32" s="14">
        <v>1950</v>
      </c>
      <c r="I32" s="14">
        <f t="shared" si="0"/>
        <v>26591.2</v>
      </c>
    </row>
    <row r="33" spans="1:9" ht="24">
      <c r="A33" s="12" t="s">
        <v>79</v>
      </c>
      <c r="B33" s="13" t="s">
        <v>81</v>
      </c>
      <c r="C33" s="13" t="s">
        <v>23</v>
      </c>
      <c r="D33" s="15" t="s">
        <v>17</v>
      </c>
      <c r="E33" s="17" t="s">
        <v>20</v>
      </c>
      <c r="F33" s="13">
        <v>3</v>
      </c>
      <c r="G33" s="13">
        <v>39.08</v>
      </c>
      <c r="H33" s="14">
        <v>117.24</v>
      </c>
      <c r="I33" s="14">
        <f t="shared" si="0"/>
        <v>26708.440000000002</v>
      </c>
    </row>
    <row r="34" spans="1:9" ht="24">
      <c r="A34" s="12" t="s">
        <v>79</v>
      </c>
      <c r="B34" s="13" t="s">
        <v>82</v>
      </c>
      <c r="C34" s="13" t="s">
        <v>24</v>
      </c>
      <c r="D34" s="15" t="s">
        <v>17</v>
      </c>
      <c r="E34" s="17" t="s">
        <v>20</v>
      </c>
      <c r="F34" s="12" t="s">
        <v>83</v>
      </c>
      <c r="G34" s="13">
        <v>39.08</v>
      </c>
      <c r="H34" s="14">
        <v>195.4</v>
      </c>
      <c r="I34" s="14">
        <f t="shared" si="0"/>
        <v>26903.840000000004</v>
      </c>
    </row>
    <row r="35" spans="1:9" ht="24">
      <c r="A35" s="12" t="s">
        <v>84</v>
      </c>
      <c r="B35" s="13" t="s">
        <v>85</v>
      </c>
      <c r="C35" s="13" t="s">
        <v>22</v>
      </c>
      <c r="D35" s="15" t="s">
        <v>17</v>
      </c>
      <c r="E35" s="13" t="s">
        <v>32</v>
      </c>
      <c r="F35" s="12" t="s">
        <v>86</v>
      </c>
      <c r="G35" s="13">
        <v>31.57</v>
      </c>
      <c r="H35" s="14">
        <v>1670</v>
      </c>
      <c r="I35" s="14">
        <f t="shared" si="0"/>
        <v>28573.840000000004</v>
      </c>
    </row>
    <row r="36" spans="1:9" ht="24">
      <c r="A36" s="12" t="s">
        <v>87</v>
      </c>
      <c r="B36" s="13" t="s">
        <v>88</v>
      </c>
      <c r="C36" s="13" t="s">
        <v>21</v>
      </c>
      <c r="D36" s="15" t="s">
        <v>18</v>
      </c>
      <c r="E36" s="13" t="s">
        <v>32</v>
      </c>
      <c r="F36" s="13">
        <v>51</v>
      </c>
      <c r="G36" s="13">
        <v>30.77</v>
      </c>
      <c r="H36" s="14">
        <v>1569.27</v>
      </c>
      <c r="I36" s="14">
        <f t="shared" si="0"/>
        <v>30143.110000000004</v>
      </c>
    </row>
    <row r="37" spans="1:9" ht="24">
      <c r="A37" s="12" t="s">
        <v>89</v>
      </c>
      <c r="B37" s="13" t="s">
        <v>90</v>
      </c>
      <c r="C37" s="13" t="s">
        <v>22</v>
      </c>
      <c r="D37" s="15" t="s">
        <v>17</v>
      </c>
      <c r="E37" s="13" t="s">
        <v>32</v>
      </c>
      <c r="F37" s="12" t="s">
        <v>91</v>
      </c>
      <c r="G37" s="13">
        <v>30.77</v>
      </c>
      <c r="H37" s="14">
        <v>1400</v>
      </c>
      <c r="I37" s="14">
        <f t="shared" si="0"/>
        <v>31543.110000000004</v>
      </c>
    </row>
    <row r="38" spans="1:9" ht="24">
      <c r="A38" s="12" t="s">
        <v>92</v>
      </c>
      <c r="B38" s="13" t="s">
        <v>93</v>
      </c>
      <c r="C38" s="13" t="s">
        <v>21</v>
      </c>
      <c r="D38" s="15" t="s">
        <v>18</v>
      </c>
      <c r="E38" s="13" t="s">
        <v>32</v>
      </c>
      <c r="F38" s="13">
        <v>67.92</v>
      </c>
      <c r="G38" s="13">
        <v>30.77</v>
      </c>
      <c r="H38" s="14">
        <v>2090</v>
      </c>
      <c r="I38" s="14">
        <f t="shared" si="0"/>
        <v>33633.11</v>
      </c>
    </row>
    <row r="39" spans="1:9" ht="24">
      <c r="A39" s="12" t="s">
        <v>92</v>
      </c>
      <c r="B39" s="13" t="s">
        <v>94</v>
      </c>
      <c r="C39" s="13" t="s">
        <v>55</v>
      </c>
      <c r="D39" s="15" t="s">
        <v>18</v>
      </c>
      <c r="E39" s="17" t="s">
        <v>20</v>
      </c>
      <c r="F39" s="13">
        <v>5</v>
      </c>
      <c r="G39" s="13">
        <v>39.08</v>
      </c>
      <c r="H39" s="14">
        <v>195.4</v>
      </c>
      <c r="I39" s="14">
        <f t="shared" si="0"/>
        <v>33828.51</v>
      </c>
    </row>
    <row r="40" spans="1:9" ht="24">
      <c r="A40" s="12" t="s">
        <v>92</v>
      </c>
      <c r="B40" s="13" t="s">
        <v>95</v>
      </c>
      <c r="C40" s="13" t="s">
        <v>25</v>
      </c>
      <c r="D40" s="15" t="s">
        <v>18</v>
      </c>
      <c r="E40" s="17" t="s">
        <v>20</v>
      </c>
      <c r="F40" s="12" t="s">
        <v>47</v>
      </c>
      <c r="G40" s="13">
        <v>39.08</v>
      </c>
      <c r="H40" s="14">
        <v>156.32</v>
      </c>
      <c r="I40" s="14">
        <f t="shared" si="0"/>
        <v>33984.83</v>
      </c>
    </row>
    <row r="41" spans="1:9" ht="24">
      <c r="A41" s="12" t="s">
        <v>92</v>
      </c>
      <c r="B41" s="13" t="s">
        <v>96</v>
      </c>
      <c r="C41" s="13" t="s">
        <v>24</v>
      </c>
      <c r="D41" s="15" t="s">
        <v>18</v>
      </c>
      <c r="E41" s="17" t="s">
        <v>20</v>
      </c>
      <c r="F41" s="12" t="s">
        <v>83</v>
      </c>
      <c r="G41" s="13">
        <v>39.08</v>
      </c>
      <c r="H41" s="14">
        <v>195.4</v>
      </c>
      <c r="I41" s="14">
        <f t="shared" si="0"/>
        <v>34180.23</v>
      </c>
    </row>
    <row r="42" spans="1:9" ht="24">
      <c r="A42" s="12" t="s">
        <v>97</v>
      </c>
      <c r="B42" s="13" t="s">
        <v>98</v>
      </c>
      <c r="C42" s="13" t="s">
        <v>22</v>
      </c>
      <c r="D42" s="15" t="s">
        <v>17</v>
      </c>
      <c r="E42" s="13" t="s">
        <v>32</v>
      </c>
      <c r="F42" s="12" t="s">
        <v>99</v>
      </c>
      <c r="G42" s="13">
        <v>30.77</v>
      </c>
      <c r="H42" s="14">
        <v>1520</v>
      </c>
      <c r="I42" s="14">
        <f t="shared" si="0"/>
        <v>35700.23</v>
      </c>
    </row>
    <row r="43" spans="1:9" ht="24">
      <c r="A43" s="12" t="s">
        <v>97</v>
      </c>
      <c r="B43" s="13" t="s">
        <v>100</v>
      </c>
      <c r="C43" s="13" t="s">
        <v>55</v>
      </c>
      <c r="D43" s="15" t="s">
        <v>17</v>
      </c>
      <c r="E43" s="17" t="s">
        <v>20</v>
      </c>
      <c r="F43" s="12" t="s">
        <v>83</v>
      </c>
      <c r="G43" s="13">
        <v>39.68</v>
      </c>
      <c r="H43" s="14">
        <v>198.4</v>
      </c>
      <c r="I43" s="14">
        <f t="shared" si="0"/>
        <v>35898.630000000005</v>
      </c>
    </row>
    <row r="44" spans="1:9" ht="24">
      <c r="A44" s="12" t="s">
        <v>103</v>
      </c>
      <c r="B44" s="13" t="s">
        <v>104</v>
      </c>
      <c r="C44" s="13" t="s">
        <v>66</v>
      </c>
      <c r="D44" s="15" t="s">
        <v>105</v>
      </c>
      <c r="E44" s="13" t="s">
        <v>32</v>
      </c>
      <c r="F44" s="13">
        <v>95.82</v>
      </c>
      <c r="G44" s="13">
        <v>32.77</v>
      </c>
      <c r="H44" s="14">
        <v>3140</v>
      </c>
      <c r="I44" s="14">
        <f t="shared" si="0"/>
        <v>39038.630000000005</v>
      </c>
    </row>
    <row r="45" spans="1:9" ht="24">
      <c r="A45" s="12" t="s">
        <v>103</v>
      </c>
      <c r="B45" s="13" t="s">
        <v>106</v>
      </c>
      <c r="C45" s="13" t="s">
        <v>25</v>
      </c>
      <c r="D45" s="15" t="s">
        <v>105</v>
      </c>
      <c r="E45" s="17" t="s">
        <v>20</v>
      </c>
      <c r="F45" s="13">
        <v>4</v>
      </c>
      <c r="G45" s="13">
        <v>40.48</v>
      </c>
      <c r="H45" s="14">
        <v>161.92</v>
      </c>
      <c r="I45" s="14">
        <f t="shared" si="0"/>
        <v>39200.55</v>
      </c>
    </row>
    <row r="46" spans="1:9" ht="24">
      <c r="A46" s="12" t="s">
        <v>107</v>
      </c>
      <c r="B46" s="13" t="s">
        <v>108</v>
      </c>
      <c r="C46" s="13" t="s">
        <v>21</v>
      </c>
      <c r="D46" s="15" t="s">
        <v>17</v>
      </c>
      <c r="E46" s="13" t="s">
        <v>32</v>
      </c>
      <c r="F46" s="12" t="s">
        <v>109</v>
      </c>
      <c r="G46" s="13">
        <v>32.77</v>
      </c>
      <c r="H46" s="14">
        <v>1700</v>
      </c>
      <c r="I46" s="14">
        <f t="shared" si="0"/>
        <v>40900.55</v>
      </c>
    </row>
    <row r="47" spans="1:9" ht="24">
      <c r="A47" s="12" t="s">
        <v>110</v>
      </c>
      <c r="B47" s="13" t="s">
        <v>111</v>
      </c>
      <c r="C47" s="13" t="s">
        <v>26</v>
      </c>
      <c r="D47" s="15" t="s">
        <v>105</v>
      </c>
      <c r="E47" s="13" t="s">
        <v>32</v>
      </c>
      <c r="F47" s="12" t="s">
        <v>112</v>
      </c>
      <c r="G47" s="13">
        <v>32.77</v>
      </c>
      <c r="H47" s="14">
        <v>1490</v>
      </c>
      <c r="I47" s="14">
        <f t="shared" si="0"/>
        <v>42390.55</v>
      </c>
    </row>
    <row r="48" spans="1:9" ht="24">
      <c r="A48" s="12" t="s">
        <v>110</v>
      </c>
      <c r="B48" s="13" t="s">
        <v>113</v>
      </c>
      <c r="C48" s="13" t="s">
        <v>23</v>
      </c>
      <c r="D48" s="15" t="s">
        <v>105</v>
      </c>
      <c r="E48" s="17" t="s">
        <v>20</v>
      </c>
      <c r="F48" s="12" t="s">
        <v>36</v>
      </c>
      <c r="G48" s="13">
        <v>43.78</v>
      </c>
      <c r="H48" s="14">
        <v>131.34</v>
      </c>
      <c r="I48" s="14">
        <f t="shared" si="0"/>
        <v>42521.89</v>
      </c>
    </row>
    <row r="49" spans="1:9" ht="24">
      <c r="A49" s="12" t="s">
        <v>110</v>
      </c>
      <c r="B49" s="13" t="s">
        <v>114</v>
      </c>
      <c r="C49" s="13" t="s">
        <v>24</v>
      </c>
      <c r="D49" s="15" t="s">
        <v>105</v>
      </c>
      <c r="E49" s="17" t="s">
        <v>20</v>
      </c>
      <c r="F49" s="12" t="s">
        <v>83</v>
      </c>
      <c r="G49" s="13">
        <v>43.78</v>
      </c>
      <c r="H49" s="14">
        <v>218.9</v>
      </c>
      <c r="I49" s="14">
        <f t="shared" si="0"/>
        <v>42740.79</v>
      </c>
    </row>
    <row r="50" spans="1:9" ht="24">
      <c r="A50" s="12" t="s">
        <v>116</v>
      </c>
      <c r="B50" s="13" t="s">
        <v>117</v>
      </c>
      <c r="C50" s="13" t="s">
        <v>21</v>
      </c>
      <c r="D50" s="15" t="s">
        <v>18</v>
      </c>
      <c r="E50" s="13" t="s">
        <v>32</v>
      </c>
      <c r="F50" s="13">
        <v>48.89</v>
      </c>
      <c r="G50" s="13">
        <v>34.77</v>
      </c>
      <c r="H50" s="14">
        <v>1700</v>
      </c>
      <c r="I50" s="14">
        <f t="shared" si="0"/>
        <v>44440.79</v>
      </c>
    </row>
    <row r="51" spans="1:9" ht="24">
      <c r="A51" s="12" t="s">
        <v>116</v>
      </c>
      <c r="B51" s="13" t="s">
        <v>118</v>
      </c>
      <c r="C51" s="13" t="s">
        <v>22</v>
      </c>
      <c r="D51" s="15" t="s">
        <v>119</v>
      </c>
      <c r="E51" s="13" t="s">
        <v>32</v>
      </c>
      <c r="F51" s="13">
        <v>46.02</v>
      </c>
      <c r="G51" s="13">
        <v>34.77</v>
      </c>
      <c r="H51" s="14">
        <v>1600</v>
      </c>
      <c r="I51" s="14">
        <f aca="true" t="shared" si="1" ref="I51:I57">I50+H51</f>
        <v>46040.79</v>
      </c>
    </row>
    <row r="52" spans="1:9" ht="24">
      <c r="A52" s="12" t="s">
        <v>120</v>
      </c>
      <c r="B52" s="13" t="s">
        <v>121</v>
      </c>
      <c r="C52" s="13" t="s">
        <v>21</v>
      </c>
      <c r="D52" s="15" t="s">
        <v>17</v>
      </c>
      <c r="E52" s="13" t="s">
        <v>32</v>
      </c>
      <c r="F52" s="12" t="s">
        <v>122</v>
      </c>
      <c r="G52" s="13">
        <v>35.77</v>
      </c>
      <c r="H52" s="14">
        <v>2000</v>
      </c>
      <c r="I52" s="14">
        <f t="shared" si="1"/>
        <v>48040.79</v>
      </c>
    </row>
    <row r="53" spans="1:9" ht="24">
      <c r="A53" s="12" t="s">
        <v>120</v>
      </c>
      <c r="B53" s="13" t="s">
        <v>123</v>
      </c>
      <c r="C53" s="13" t="s">
        <v>23</v>
      </c>
      <c r="D53" s="15" t="s">
        <v>17</v>
      </c>
      <c r="E53" s="17" t="s">
        <v>20</v>
      </c>
      <c r="F53" s="12" t="s">
        <v>36</v>
      </c>
      <c r="G53" s="13">
        <v>45.48</v>
      </c>
      <c r="H53" s="14">
        <v>136.44</v>
      </c>
      <c r="I53" s="14">
        <f t="shared" si="1"/>
        <v>48177.23</v>
      </c>
    </row>
    <row r="54" spans="1:9" ht="24">
      <c r="A54" s="12" t="s">
        <v>120</v>
      </c>
      <c r="B54" s="13" t="s">
        <v>124</v>
      </c>
      <c r="C54" s="13" t="s">
        <v>24</v>
      </c>
      <c r="D54" s="15" t="s">
        <v>17</v>
      </c>
      <c r="E54" s="17" t="s">
        <v>20</v>
      </c>
      <c r="F54" s="12" t="s">
        <v>83</v>
      </c>
      <c r="G54" s="13">
        <v>45.48</v>
      </c>
      <c r="H54" s="14">
        <v>227.4</v>
      </c>
      <c r="I54" s="14">
        <f t="shared" si="1"/>
        <v>48404.630000000005</v>
      </c>
    </row>
    <row r="55" spans="1:9" ht="24">
      <c r="A55" s="12" t="s">
        <v>120</v>
      </c>
      <c r="B55" s="13" t="s">
        <v>125</v>
      </c>
      <c r="C55" s="13" t="s">
        <v>55</v>
      </c>
      <c r="D55" s="15" t="s">
        <v>17</v>
      </c>
      <c r="E55" s="17" t="s">
        <v>20</v>
      </c>
      <c r="F55" s="12" t="s">
        <v>83</v>
      </c>
      <c r="G55" s="13">
        <v>45.48</v>
      </c>
      <c r="H55" s="14">
        <v>227.4</v>
      </c>
      <c r="I55" s="14">
        <f t="shared" si="1"/>
        <v>48632.030000000006</v>
      </c>
    </row>
    <row r="56" spans="1:9" ht="24">
      <c r="A56" s="12" t="s">
        <v>126</v>
      </c>
      <c r="B56" s="13" t="s">
        <v>127</v>
      </c>
      <c r="C56" s="13" t="s">
        <v>22</v>
      </c>
      <c r="D56" s="15" t="s">
        <v>105</v>
      </c>
      <c r="E56" s="13" t="s">
        <v>32</v>
      </c>
      <c r="F56" s="12" t="s">
        <v>128</v>
      </c>
      <c r="G56" s="13">
        <v>35.77</v>
      </c>
      <c r="H56" s="14">
        <v>1480</v>
      </c>
      <c r="I56" s="14">
        <f t="shared" si="1"/>
        <v>50112.030000000006</v>
      </c>
    </row>
    <row r="57" spans="1:9" ht="24">
      <c r="A57" s="12" t="s">
        <v>126</v>
      </c>
      <c r="B57" s="13" t="s">
        <v>129</v>
      </c>
      <c r="C57" s="13" t="s">
        <v>25</v>
      </c>
      <c r="D57" s="15" t="s">
        <v>105</v>
      </c>
      <c r="E57" s="17" t="s">
        <v>20</v>
      </c>
      <c r="F57" s="12" t="s">
        <v>47</v>
      </c>
      <c r="G57" s="13">
        <v>45.48</v>
      </c>
      <c r="H57" s="14">
        <v>181.92</v>
      </c>
      <c r="I57" s="14">
        <f t="shared" si="1"/>
        <v>50293.950000000004</v>
      </c>
    </row>
    <row r="58" spans="1:9" ht="24">
      <c r="A58" s="23" t="s">
        <v>15</v>
      </c>
      <c r="B58" s="24"/>
      <c r="C58" s="24"/>
      <c r="D58" s="24"/>
      <c r="E58" s="24"/>
      <c r="F58" s="24"/>
      <c r="G58" s="24"/>
      <c r="H58" s="25"/>
      <c r="I58" s="16">
        <f>I57</f>
        <v>50293.950000000004</v>
      </c>
    </row>
  </sheetData>
  <sheetProtection/>
  <mergeCells count="6">
    <mergeCell ref="A1:I1"/>
    <mergeCell ref="A2:I2"/>
    <mergeCell ref="A5:A7"/>
    <mergeCell ref="D5:D7"/>
    <mergeCell ref="E5:I5"/>
    <mergeCell ref="A58:H58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2022-07-01T07:09:42Z</cp:lastPrinted>
  <dcterms:created xsi:type="dcterms:W3CDTF">2014-02-10T04:32:58Z</dcterms:created>
  <dcterms:modified xsi:type="dcterms:W3CDTF">2022-07-01T07:09:48Z</dcterms:modified>
  <cp:category/>
  <cp:version/>
  <cp:contentType/>
  <cp:contentStatus/>
</cp:coreProperties>
</file>