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firstSheet="3" activeTab="11"/>
  </bookViews>
  <sheets>
    <sheet name="ต.ค. 65" sheetId="1" r:id="rId1"/>
    <sheet name="พ.ย. 65" sheetId="2" r:id="rId2"/>
    <sheet name="ธ.ค. 65" sheetId="3" r:id="rId3"/>
    <sheet name="ม.ค. 66" sheetId="4" r:id="rId4"/>
    <sheet name="ก.พ. 66" sheetId="5" r:id="rId5"/>
    <sheet name="มี.ค. 66" sheetId="6" r:id="rId6"/>
    <sheet name="เม.ย. 66" sheetId="7" r:id="rId7"/>
    <sheet name="พ.ค. 66" sheetId="8" r:id="rId8"/>
    <sheet name="มิ.ย. 66" sheetId="9" r:id="rId9"/>
    <sheet name="ก.ค 66" sheetId="10" r:id="rId10"/>
    <sheet name="ส.ค 66" sheetId="11" r:id="rId11"/>
    <sheet name="ก.ย 66" sheetId="12" r:id="rId12"/>
  </sheets>
  <definedNames>
    <definedName name="_xlnm.Print_Titles" localSheetId="11">'ก.ย 66'!$1:$7</definedName>
  </definedNames>
  <calcPr fullCalcOnLoad="1"/>
</workbook>
</file>

<file path=xl/sharedStrings.xml><?xml version="1.0" encoding="utf-8"?>
<sst xmlns="http://schemas.openxmlformats.org/spreadsheetml/2006/main" count="2533" uniqueCount="189">
  <si>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</si>
  <si>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</si>
  <si>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</si>
  <si>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</si>
  <si>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</si>
  <si>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</si>
  <si>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</si>
  <si>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</si>
  <si>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</si>
  <si>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</si>
  <si>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</si>
  <si>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</si>
  <si>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</si>
  <si>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</si>
  <si>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</si>
  <si>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</si>
  <si>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</si>
  <si>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</si>
  <si>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</si>
  <si>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</si>
  <si>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กอ 7715 เชียงราย</t>
  </si>
  <si>
    <t>กง 9403 เชียงราย</t>
  </si>
  <si>
    <t>ดีเซล บี 7</t>
  </si>
  <si>
    <t>รายงานการดำเนินการจัดซื้อน้ำมันเชื้อเพลิง ประจำปีงบประมาณ พ.ศ. 2566</t>
  </si>
  <si>
    <t>ประจำเดือน ตุลาคม 2565</t>
  </si>
  <si>
    <t>รายงานขอซื้อที่ผู้สั่งซื้อให้ความเห็นชอบ เลขที่........3/2566.................</t>
  </si>
  <si>
    <t>19 - ต.ค. - 65</t>
  </si>
  <si>
    <t>1986/22</t>
  </si>
  <si>
    <t>นางสาวสุภาพร   เครือวงค์</t>
  </si>
  <si>
    <t>20 - ต.ค. - 65</t>
  </si>
  <si>
    <t>1986/23</t>
  </si>
  <si>
    <t>ประจำเดือน ตุลาคม - พฤศจิกายน 2565</t>
  </si>
  <si>
    <t>10 - พ.ย. - 65</t>
  </si>
  <si>
    <t>1986/24</t>
  </si>
  <si>
    <t>25 - พ.ย. - 65</t>
  </si>
  <si>
    <t>1986/25</t>
  </si>
  <si>
    <t>ประจำเดือน ตุลาคม - ธันวาคม 2565</t>
  </si>
  <si>
    <t>1 - ธ.ค. - 65</t>
  </si>
  <si>
    <t>1986/26</t>
  </si>
  <si>
    <t>ผค 1774 เชียงราย</t>
  </si>
  <si>
    <t>1986/27</t>
  </si>
  <si>
    <t>1 กค 7320 เชียงราย</t>
  </si>
  <si>
    <t>แก๊สโซฮอลล์ 95</t>
  </si>
  <si>
    <t>1986/28</t>
  </si>
  <si>
    <t>ขจว 235 เชียงราย</t>
  </si>
  <si>
    <t>1986/29</t>
  </si>
  <si>
    <t>1 กร 6730 เชียงราย</t>
  </si>
  <si>
    <t>1986/30</t>
  </si>
  <si>
    <t>เครื่องเป่าลม</t>
  </si>
  <si>
    <t>21 - ธ.ค. - 65</t>
  </si>
  <si>
    <t>1986/31</t>
  </si>
  <si>
    <t>29 - ธ.ค. - 65</t>
  </si>
  <si>
    <t>1986/32</t>
  </si>
  <si>
    <t>บล 6023 เชียงราย</t>
  </si>
  <si>
    <t>ประจำเดือน ตุลาคม 2565 - มกราคม 2566</t>
  </si>
  <si>
    <t>6 - ม.ค. - 66</t>
  </si>
  <si>
    <t>1986/33</t>
  </si>
  <si>
    <t>นายพันธ์ยุทธ   ปินตาพรม</t>
  </si>
  <si>
    <t>20 - ม.ค. - 66</t>
  </si>
  <si>
    <t>1986/35</t>
  </si>
  <si>
    <t>ประจำเดือน ตุลาคม 2565 - กุมภาพันธ์ 2566</t>
  </si>
  <si>
    <t>3 - ก.พ. - 66</t>
  </si>
  <si>
    <t>1986/36</t>
  </si>
  <si>
    <t>นายเดชณรงค์   จันทรา</t>
  </si>
  <si>
    <t>1986/37</t>
  </si>
  <si>
    <t>1986/38</t>
  </si>
  <si>
    <t>6 - ก.พ. - 66</t>
  </si>
  <si>
    <t>1986/39</t>
  </si>
  <si>
    <t>1986/40</t>
  </si>
  <si>
    <t>1986/41</t>
  </si>
  <si>
    <t>2 กข 6370 เชียงราย</t>
  </si>
  <si>
    <t>13 - ก.พ. - 66</t>
  </si>
  <si>
    <t>1986/42</t>
  </si>
  <si>
    <t>17 - ก.พ. - 66</t>
  </si>
  <si>
    <t>1986/43</t>
  </si>
  <si>
    <t>นางคมแข   รุณรักษา</t>
  </si>
  <si>
    <t>22 - ก.พ. - 66</t>
  </si>
  <si>
    <t>1986/44</t>
  </si>
  <si>
    <t>1986/45</t>
  </si>
  <si>
    <t>ประจำเดือน ตุลาคม 2565 - มีนาคม 2566</t>
  </si>
  <si>
    <t>1 - มี.ค. - 66</t>
  </si>
  <si>
    <t>1986/46</t>
  </si>
  <si>
    <t>นางนงนุช   จุ่มทา</t>
  </si>
  <si>
    <t>3 - มี.ค. - 66</t>
  </si>
  <si>
    <t>1986/47</t>
  </si>
  <si>
    <t>20 - มี.ค. - 66</t>
  </si>
  <si>
    <t>1986/48</t>
  </si>
  <si>
    <t>1986/49</t>
  </si>
  <si>
    <t>23 - มี.ค. - 66</t>
  </si>
  <si>
    <t>1986/50</t>
  </si>
  <si>
    <t>2155/1</t>
  </si>
  <si>
    <t>นายอรุณ   รัตนกุล</t>
  </si>
  <si>
    <t>2155/2</t>
  </si>
  <si>
    <t>2155/3</t>
  </si>
  <si>
    <t>31 - มี.ค. - 66</t>
  </si>
  <si>
    <t>2155/4</t>
  </si>
  <si>
    <t>2155/5</t>
  </si>
  <si>
    <t>2155/6</t>
  </si>
  <si>
    <t>2155/7</t>
  </si>
  <si>
    <t>ประจำเดือน ตุลาคม 2565 - เมษายน 2566</t>
  </si>
  <si>
    <t>10 - เม.ย. - 66</t>
  </si>
  <si>
    <t>2155/8</t>
  </si>
  <si>
    <t>18 - เม.ย. - 66</t>
  </si>
  <si>
    <t>2155/9</t>
  </si>
  <si>
    <t>ประจำเดือน ตุลาคม 2565 - พฤษภาคม 2566</t>
  </si>
  <si>
    <t>16 - พ.ค. - 66</t>
  </si>
  <si>
    <t>2155/10</t>
  </si>
  <si>
    <t>19 - พ.ค. - 66</t>
  </si>
  <si>
    <t>2155/11</t>
  </si>
  <si>
    <t>2155/12</t>
  </si>
  <si>
    <t>31 - พ.ค. - 66</t>
  </si>
  <si>
    <t>2155/13</t>
  </si>
  <si>
    <t>2155/14</t>
  </si>
  <si>
    <t>ประจำเดือน ตุลาคม 2565 - มิถุนายน 2566</t>
  </si>
  <si>
    <t>8 - มิ.ย. - 66</t>
  </si>
  <si>
    <t>2155/15</t>
  </si>
  <si>
    <t>นางสาวสุภาพร  เครือวงค์</t>
  </si>
  <si>
    <t>9 - มิ.ย. - 66</t>
  </si>
  <si>
    <t>2155/16</t>
  </si>
  <si>
    <t>พ่นหมอกควัน</t>
  </si>
  <si>
    <t>12 - มิ.ย. - 66</t>
  </si>
  <si>
    <t>2155/17</t>
  </si>
  <si>
    <t>13 - มิ.ย. - 66</t>
  </si>
  <si>
    <t>2155/18</t>
  </si>
  <si>
    <t>15 - มิ.ย. - 66</t>
  </si>
  <si>
    <t>2155/19</t>
  </si>
  <si>
    <t>19 - มิ.ย. - 66</t>
  </si>
  <si>
    <t>2155/20</t>
  </si>
  <si>
    <t>นางนงนุช  จุ่มทา</t>
  </si>
  <si>
    <t>20 - มิ.ย. - 66</t>
  </si>
  <si>
    <t>2155/21</t>
  </si>
  <si>
    <t>นายอรุณ  รัตนกุล</t>
  </si>
  <si>
    <t>21 - มิ.ย. - 66</t>
  </si>
  <si>
    <t>2155/22</t>
  </si>
  <si>
    <t>นายเดชณรงค์  จันทรา</t>
  </si>
  <si>
    <t>2155/23</t>
  </si>
  <si>
    <t>26 - มิ.ย. - 66</t>
  </si>
  <si>
    <t>2155/25</t>
  </si>
  <si>
    <t>29 - มิ.ย. - 66</t>
  </si>
  <si>
    <t>2155/26</t>
  </si>
  <si>
    <t>30 - มิ.ย. - 66</t>
  </si>
  <si>
    <t>นางสาวอรอนงค์   หมื่นแก้ว</t>
  </si>
  <si>
    <t>3 - ก.ค. - 66</t>
  </si>
  <si>
    <t>2155/28</t>
  </si>
  <si>
    <t>*หมายเหตุ  วันที่ 3 กรกฎาคม 2566 เลขที่ใบสั่งจ่ายน้ำมัน 2155/28 ตั้งจ่ายจากบันทึกข้อตกลงซื้อขาย เลขที่ 3/2566 จำนวน 10,437.62 บาท และข้อตกลงซื้อขาย เลขที่ 35/2566 จำนวน 6,268.38 บาท</t>
  </si>
  <si>
    <t>รายงานขอซื้อที่ผู้สั่งซื้อให้ความเห็นชอบ เลขที่........35/2566................</t>
  </si>
  <si>
    <t>วงเงินที่ผู้สั่งซื้อให้ความเห็นชอบ....................50,000....................บาท</t>
  </si>
  <si>
    <t>7 - ก.ค. - 66</t>
  </si>
  <si>
    <t>2155/29</t>
  </si>
  <si>
    <t>11 - ก.ค. - 66</t>
  </si>
  <si>
    <t>2155/30</t>
  </si>
  <si>
    <t>17 - ก.ค. - 66</t>
  </si>
  <si>
    <t>2155/31</t>
  </si>
  <si>
    <t>สิบโทรัฐศาสตร์  สีอินทร์</t>
  </si>
  <si>
    <t>2155/32</t>
  </si>
  <si>
    <t>20 - ก.ค. - 66</t>
  </si>
  <si>
    <t>2155/33</t>
  </si>
  <si>
    <t>24 - ก.ค. - 66</t>
  </si>
  <si>
    <t>2155/34</t>
  </si>
  <si>
    <t>ประจำเดือน ตุลาคม 2565 - กรกฎาคม 2566</t>
  </si>
  <si>
    <t>3 - ส.ค. - 66</t>
  </si>
  <si>
    <t>2155/35</t>
  </si>
  <si>
    <t>21 - ส.ค. - 66</t>
  </si>
  <si>
    <t>2155/36</t>
  </si>
  <si>
    <t>2155/37</t>
  </si>
  <si>
    <t>28 - ส.ค. - 66</t>
  </si>
  <si>
    <t>2155/38</t>
  </si>
  <si>
    <t>31 - ส.ค. - 66</t>
  </si>
  <si>
    <t>2155/39</t>
  </si>
  <si>
    <t>4 - ก.ย. - 66</t>
  </si>
  <si>
    <t>2155/40</t>
  </si>
  <si>
    <t>7 - ก.ย. - 66</t>
  </si>
  <si>
    <t>2155/41</t>
  </si>
  <si>
    <t>8 - ก.ย. - 66</t>
  </si>
  <si>
    <t>2155/42</t>
  </si>
  <si>
    <t>19 - ก.ย. - 66</t>
  </si>
  <si>
    <t>2155/43</t>
  </si>
  <si>
    <t>2155/44</t>
  </si>
  <si>
    <t>21 - ก.ย. - 66</t>
  </si>
  <si>
    <t>2155/45</t>
  </si>
  <si>
    <t>นายณัฐพงศ์   เมืองที</t>
  </si>
  <si>
    <t>2155/46</t>
  </si>
  <si>
    <t>นายสังวรณ์   แสงคำ</t>
  </si>
  <si>
    <t>2155/47</t>
  </si>
  <si>
    <t>2155/48</t>
  </si>
  <si>
    <t>1กค 7320 เชียงราย</t>
  </si>
  <si>
    <t>2155/49</t>
  </si>
  <si>
    <t>1กร 6730 เชียงราย</t>
  </si>
  <si>
    <t>2155/50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</si>
</sst>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4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93" zoomScaleNormal="93" zoomScalePageLayoutView="0" workbookViewId="0" topLeftCell="A1">
      <selection activeCell="D18" sqref="D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24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31" t="s">
        <v>15</v>
      </c>
      <c r="B10" s="32"/>
      <c r="C10" s="32"/>
      <c r="D10" s="32"/>
      <c r="E10" s="32"/>
      <c r="F10" s="32"/>
      <c r="G10" s="32"/>
      <c r="H10" s="33"/>
      <c r="I10" s="16">
        <f>I9</f>
        <v>3930</v>
      </c>
    </row>
  </sheetData>
  <sheetProtection/>
  <mergeCells count="6">
    <mergeCell ref="A1:I1"/>
    <mergeCell ref="A2:I2"/>
    <mergeCell ref="A5:A7"/>
    <mergeCell ref="D5:D7"/>
    <mergeCell ref="E5:I5"/>
    <mergeCell ref="A10:H1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9"/>
  <sheetViews>
    <sheetView zoomScale="93" zoomScaleNormal="93" zoomScalePageLayoutView="0" workbookViewId="0" topLeftCell="A97">
      <selection activeCell="D79" sqref="D7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159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8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>I48+H49</f>
        <v>50607.659999999996</v>
      </c>
    </row>
    <row r="50" spans="1:9" ht="24">
      <c r="A50" s="12" t="s">
        <v>114</v>
      </c>
      <c r="B50" s="13" t="s">
        <v>115</v>
      </c>
      <c r="C50" s="20" t="s">
        <v>21</v>
      </c>
      <c r="D50" s="15" t="s">
        <v>116</v>
      </c>
      <c r="E50" s="13" t="s">
        <v>22</v>
      </c>
      <c r="F50" s="13">
        <v>61.03</v>
      </c>
      <c r="G50" s="13">
        <v>32.77</v>
      </c>
      <c r="H50" s="14">
        <v>2000</v>
      </c>
      <c r="I50" s="14">
        <f>I49+H50</f>
        <v>52607.659999999996</v>
      </c>
    </row>
    <row r="51" spans="1:9" ht="24">
      <c r="A51" s="36" t="s">
        <v>117</v>
      </c>
      <c r="B51" s="38" t="s">
        <v>118</v>
      </c>
      <c r="C51" s="38" t="s">
        <v>119</v>
      </c>
      <c r="D51" s="38" t="s">
        <v>17</v>
      </c>
      <c r="E51" s="18" t="s">
        <v>42</v>
      </c>
      <c r="F51" s="13">
        <v>5</v>
      </c>
      <c r="G51" s="13">
        <v>36.08</v>
      </c>
      <c r="H51" s="14">
        <v>180.4</v>
      </c>
      <c r="I51" s="14">
        <f aca="true" t="shared" si="1" ref="I51:I70">I50+H51</f>
        <v>52788.06</v>
      </c>
    </row>
    <row r="52" spans="1:9" ht="24">
      <c r="A52" s="37"/>
      <c r="B52" s="39"/>
      <c r="C52" s="39"/>
      <c r="D52" s="39"/>
      <c r="E52" s="13" t="s">
        <v>22</v>
      </c>
      <c r="F52" s="13">
        <v>20</v>
      </c>
      <c r="G52" s="13">
        <v>32.77</v>
      </c>
      <c r="H52" s="14">
        <v>655.4</v>
      </c>
      <c r="I52" s="14">
        <f t="shared" si="1"/>
        <v>53443.46</v>
      </c>
    </row>
    <row r="53" spans="1:9" ht="24">
      <c r="A53" s="36" t="s">
        <v>120</v>
      </c>
      <c r="B53" s="38" t="s">
        <v>121</v>
      </c>
      <c r="C53" s="38" t="s">
        <v>119</v>
      </c>
      <c r="D53" s="38" t="s">
        <v>17</v>
      </c>
      <c r="E53" s="18" t="s">
        <v>42</v>
      </c>
      <c r="F53" s="13">
        <v>5</v>
      </c>
      <c r="G53" s="13">
        <v>36.58</v>
      </c>
      <c r="H53" s="14">
        <v>182.9</v>
      </c>
      <c r="I53" s="14">
        <f t="shared" si="1"/>
        <v>53626.36</v>
      </c>
    </row>
    <row r="54" spans="1:9" ht="24">
      <c r="A54" s="37"/>
      <c r="B54" s="39"/>
      <c r="C54" s="39"/>
      <c r="D54" s="39"/>
      <c r="E54" s="13" t="s">
        <v>22</v>
      </c>
      <c r="F54" s="13">
        <v>60</v>
      </c>
      <c r="G54" s="13">
        <v>32.77</v>
      </c>
      <c r="H54" s="14">
        <v>1966.2</v>
      </c>
      <c r="I54" s="14">
        <f t="shared" si="1"/>
        <v>55592.56</v>
      </c>
    </row>
    <row r="55" spans="1:9" ht="24">
      <c r="A55" s="36" t="s">
        <v>122</v>
      </c>
      <c r="B55" s="38" t="s">
        <v>123</v>
      </c>
      <c r="C55" s="38" t="s">
        <v>119</v>
      </c>
      <c r="D55" s="38" t="s">
        <v>17</v>
      </c>
      <c r="E55" s="18" t="s">
        <v>42</v>
      </c>
      <c r="F55" s="13">
        <v>20</v>
      </c>
      <c r="G55" s="13">
        <v>36.58</v>
      </c>
      <c r="H55" s="14">
        <v>731.6</v>
      </c>
      <c r="I55" s="14">
        <f t="shared" si="1"/>
        <v>56324.159999999996</v>
      </c>
    </row>
    <row r="56" spans="1:9" ht="24">
      <c r="A56" s="37"/>
      <c r="B56" s="39"/>
      <c r="C56" s="39"/>
      <c r="D56" s="39"/>
      <c r="E56" s="13" t="s">
        <v>22</v>
      </c>
      <c r="F56" s="13">
        <v>180</v>
      </c>
      <c r="G56" s="13">
        <v>32.77</v>
      </c>
      <c r="H56" s="14">
        <v>5898.6</v>
      </c>
      <c r="I56" s="14">
        <f t="shared" si="1"/>
        <v>62222.759999999995</v>
      </c>
    </row>
    <row r="57" spans="1:9" ht="24">
      <c r="A57" s="36" t="s">
        <v>124</v>
      </c>
      <c r="B57" s="38" t="s">
        <v>125</v>
      </c>
      <c r="C57" s="38" t="s">
        <v>119</v>
      </c>
      <c r="D57" s="38" t="s">
        <v>17</v>
      </c>
      <c r="E57" s="18" t="s">
        <v>42</v>
      </c>
      <c r="F57" s="13">
        <v>25</v>
      </c>
      <c r="G57" s="13">
        <v>36.08</v>
      </c>
      <c r="H57" s="14">
        <v>902</v>
      </c>
      <c r="I57" s="14">
        <f t="shared" si="1"/>
        <v>63124.759999999995</v>
      </c>
    </row>
    <row r="58" spans="1:9" ht="24">
      <c r="A58" s="37"/>
      <c r="B58" s="39"/>
      <c r="C58" s="39"/>
      <c r="D58" s="39"/>
      <c r="E58" s="13" t="s">
        <v>22</v>
      </c>
      <c r="F58" s="13">
        <v>160</v>
      </c>
      <c r="G58" s="13">
        <v>32.77</v>
      </c>
      <c r="H58" s="14">
        <v>5243.2</v>
      </c>
      <c r="I58" s="14">
        <f t="shared" si="1"/>
        <v>68367.95999999999</v>
      </c>
    </row>
    <row r="59" spans="1:9" ht="24">
      <c r="A59" s="12" t="s">
        <v>126</v>
      </c>
      <c r="B59" s="13" t="s">
        <v>127</v>
      </c>
      <c r="C59" s="20" t="s">
        <v>20</v>
      </c>
      <c r="D59" s="15" t="s">
        <v>128</v>
      </c>
      <c r="E59" s="13" t="s">
        <v>22</v>
      </c>
      <c r="F59" s="13">
        <v>48.21</v>
      </c>
      <c r="G59" s="13">
        <v>32.77</v>
      </c>
      <c r="H59" s="14">
        <v>1580</v>
      </c>
      <c r="I59" s="14">
        <f t="shared" si="1"/>
        <v>69947.95999999999</v>
      </c>
    </row>
    <row r="60" spans="1:9" ht="24">
      <c r="A60" s="36" t="s">
        <v>129</v>
      </c>
      <c r="B60" s="38" t="s">
        <v>130</v>
      </c>
      <c r="C60" s="38" t="s">
        <v>119</v>
      </c>
      <c r="D60" s="38" t="s">
        <v>131</v>
      </c>
      <c r="E60" s="18" t="s">
        <v>42</v>
      </c>
      <c r="F60" s="13">
        <v>25</v>
      </c>
      <c r="G60" s="13">
        <v>36.28</v>
      </c>
      <c r="H60" s="14">
        <v>907</v>
      </c>
      <c r="I60" s="14">
        <f t="shared" si="1"/>
        <v>70854.95999999999</v>
      </c>
    </row>
    <row r="61" spans="1:9" ht="24">
      <c r="A61" s="37"/>
      <c r="B61" s="39"/>
      <c r="C61" s="39"/>
      <c r="D61" s="39"/>
      <c r="E61" s="13" t="s">
        <v>22</v>
      </c>
      <c r="F61" s="13">
        <v>140</v>
      </c>
      <c r="G61" s="13">
        <v>32.77</v>
      </c>
      <c r="H61" s="14">
        <v>4587.8</v>
      </c>
      <c r="I61" s="14">
        <f t="shared" si="1"/>
        <v>75442.76</v>
      </c>
    </row>
    <row r="62" spans="1:9" ht="24">
      <c r="A62" s="12" t="s">
        <v>132</v>
      </c>
      <c r="B62" s="13" t="s">
        <v>133</v>
      </c>
      <c r="C62" s="13" t="s">
        <v>39</v>
      </c>
      <c r="D62" s="15" t="s">
        <v>134</v>
      </c>
      <c r="E62" s="13" t="s">
        <v>22</v>
      </c>
      <c r="F62" s="13">
        <v>104.97</v>
      </c>
      <c r="G62" s="13">
        <v>32.77</v>
      </c>
      <c r="H62" s="14">
        <v>3440</v>
      </c>
      <c r="I62" s="14">
        <f t="shared" si="1"/>
        <v>78882.76</v>
      </c>
    </row>
    <row r="63" spans="1:9" ht="24">
      <c r="A63" s="12" t="s">
        <v>132</v>
      </c>
      <c r="B63" s="13" t="s">
        <v>135</v>
      </c>
      <c r="C63" s="13" t="s">
        <v>44</v>
      </c>
      <c r="D63" s="15" t="s">
        <v>134</v>
      </c>
      <c r="E63" s="18" t="s">
        <v>42</v>
      </c>
      <c r="F63" s="13">
        <v>4</v>
      </c>
      <c r="G63" s="13">
        <v>36.28</v>
      </c>
      <c r="H63" s="14">
        <v>145.12</v>
      </c>
      <c r="I63" s="14">
        <f t="shared" si="1"/>
        <v>79027.87999999999</v>
      </c>
    </row>
    <row r="64" spans="1:9" ht="24">
      <c r="A64" s="34" t="s">
        <v>136</v>
      </c>
      <c r="B64" s="35" t="s">
        <v>137</v>
      </c>
      <c r="C64" s="35" t="s">
        <v>119</v>
      </c>
      <c r="D64" s="35" t="s">
        <v>17</v>
      </c>
      <c r="E64" s="18" t="s">
        <v>42</v>
      </c>
      <c r="F64" s="13">
        <v>20</v>
      </c>
      <c r="G64" s="13">
        <v>36.28</v>
      </c>
      <c r="H64" s="14">
        <v>725.6</v>
      </c>
      <c r="I64" s="14">
        <f t="shared" si="1"/>
        <v>79753.48</v>
      </c>
    </row>
    <row r="65" spans="1:9" ht="24">
      <c r="A65" s="34"/>
      <c r="B65" s="35"/>
      <c r="C65" s="35"/>
      <c r="D65" s="35"/>
      <c r="E65" s="13" t="s">
        <v>22</v>
      </c>
      <c r="F65" s="13">
        <v>80</v>
      </c>
      <c r="G65" s="13">
        <v>32.77</v>
      </c>
      <c r="H65" s="14">
        <v>2621.6</v>
      </c>
      <c r="I65" s="14">
        <f t="shared" si="1"/>
        <v>82375.08</v>
      </c>
    </row>
    <row r="66" spans="1:9" ht="24">
      <c r="A66" s="34" t="s">
        <v>138</v>
      </c>
      <c r="B66" s="35" t="s">
        <v>139</v>
      </c>
      <c r="C66" s="35" t="s">
        <v>119</v>
      </c>
      <c r="D66" s="35" t="s">
        <v>17</v>
      </c>
      <c r="E66" s="18" t="s">
        <v>42</v>
      </c>
      <c r="F66" s="13">
        <v>25</v>
      </c>
      <c r="G66" s="13">
        <v>35.98</v>
      </c>
      <c r="H66" s="14">
        <v>899.5</v>
      </c>
      <c r="I66" s="14">
        <f>I65+H66</f>
        <v>83274.58</v>
      </c>
    </row>
    <row r="67" spans="1:9" ht="24">
      <c r="A67" s="34"/>
      <c r="B67" s="35"/>
      <c r="C67" s="35"/>
      <c r="D67" s="35"/>
      <c r="E67" s="13" t="s">
        <v>22</v>
      </c>
      <c r="F67" s="13">
        <v>140</v>
      </c>
      <c r="G67" s="13">
        <v>32.77</v>
      </c>
      <c r="H67" s="14">
        <v>4587.8</v>
      </c>
      <c r="I67" s="14">
        <f t="shared" si="1"/>
        <v>87862.38</v>
      </c>
    </row>
    <row r="68" spans="1:9" ht="24">
      <c r="A68" s="12" t="s">
        <v>140</v>
      </c>
      <c r="B68" s="13" t="s">
        <v>127</v>
      </c>
      <c r="C68" s="20" t="s">
        <v>20</v>
      </c>
      <c r="D68" s="15" t="s">
        <v>141</v>
      </c>
      <c r="E68" s="13" t="s">
        <v>22</v>
      </c>
      <c r="F68" s="13">
        <v>51.88</v>
      </c>
      <c r="G68" s="13">
        <v>32.77</v>
      </c>
      <c r="H68" s="14">
        <v>1700</v>
      </c>
      <c r="I68" s="14">
        <f t="shared" si="1"/>
        <v>89562.38</v>
      </c>
    </row>
    <row r="69" spans="1:9" ht="24">
      <c r="A69" s="36" t="s">
        <v>142</v>
      </c>
      <c r="B69" s="38" t="s">
        <v>143</v>
      </c>
      <c r="C69" s="38" t="s">
        <v>119</v>
      </c>
      <c r="D69" s="38" t="s">
        <v>91</v>
      </c>
      <c r="E69" s="23" t="s">
        <v>42</v>
      </c>
      <c r="F69" s="13">
        <v>100</v>
      </c>
      <c r="G69" s="13">
        <v>35.98</v>
      </c>
      <c r="H69" s="14">
        <v>3598</v>
      </c>
      <c r="I69" s="14">
        <f t="shared" si="1"/>
        <v>93160.38</v>
      </c>
    </row>
    <row r="70" spans="1:9" ht="24">
      <c r="A70" s="37"/>
      <c r="B70" s="39"/>
      <c r="C70" s="39"/>
      <c r="D70" s="39"/>
      <c r="E70" s="13" t="s">
        <v>22</v>
      </c>
      <c r="F70" s="13">
        <v>400</v>
      </c>
      <c r="G70" s="13">
        <v>32.77</v>
      </c>
      <c r="H70" s="14">
        <v>13108</v>
      </c>
      <c r="I70" s="14">
        <f t="shared" si="1"/>
        <v>106268.38</v>
      </c>
    </row>
    <row r="71" spans="1:9" ht="24">
      <c r="A71" s="31" t="s">
        <v>15</v>
      </c>
      <c r="B71" s="32"/>
      <c r="C71" s="32"/>
      <c r="D71" s="32"/>
      <c r="E71" s="32"/>
      <c r="F71" s="32"/>
      <c r="G71" s="32"/>
      <c r="H71" s="33"/>
      <c r="I71" s="16">
        <f>I70</f>
        <v>106268.38</v>
      </c>
    </row>
    <row r="72" spans="1:9" ht="21.75">
      <c r="A72" s="40" t="s">
        <v>144</v>
      </c>
      <c r="B72" s="40"/>
      <c r="C72" s="40"/>
      <c r="D72" s="40"/>
      <c r="E72" s="40"/>
      <c r="F72" s="40"/>
      <c r="G72" s="40"/>
      <c r="H72" s="40"/>
      <c r="I72" s="40"/>
    </row>
    <row r="73" spans="1:9" ht="21.7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21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21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21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21.7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21.7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21.7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21.7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21.7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21.7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24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21.7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21.7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21.7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21.7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21.7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21.75">
      <c r="A89" s="24"/>
      <c r="B89" s="24"/>
      <c r="C89" s="24"/>
      <c r="D89" s="24"/>
      <c r="E89" s="24"/>
      <c r="F89" s="24"/>
      <c r="G89" s="24"/>
      <c r="H89" s="24"/>
      <c r="I89" s="24"/>
    </row>
    <row r="91" spans="1:9" ht="30.75">
      <c r="A91" s="26" t="s">
        <v>23</v>
      </c>
      <c r="B91" s="26"/>
      <c r="C91" s="26"/>
      <c r="D91" s="26"/>
      <c r="E91" s="26"/>
      <c r="F91" s="26"/>
      <c r="G91" s="26"/>
      <c r="H91" s="26"/>
      <c r="I91" s="26"/>
    </row>
    <row r="92" spans="1:9" ht="30.75">
      <c r="A92" s="26" t="s">
        <v>159</v>
      </c>
      <c r="B92" s="26"/>
      <c r="C92" s="26"/>
      <c r="D92" s="26"/>
      <c r="E92" s="26"/>
      <c r="F92" s="26"/>
      <c r="G92" s="26"/>
      <c r="H92" s="26"/>
      <c r="I92" s="26"/>
    </row>
    <row r="93" spans="6:9" ht="24">
      <c r="F93" s="3" t="s">
        <v>145</v>
      </c>
      <c r="G93" s="7"/>
      <c r="H93" s="7"/>
      <c r="I93" s="3"/>
    </row>
    <row r="94" spans="6:9" ht="24">
      <c r="F94" s="3" t="s">
        <v>146</v>
      </c>
      <c r="G94" s="7"/>
      <c r="H94" s="7"/>
      <c r="I94" s="3"/>
    </row>
    <row r="95" spans="1:9" ht="24">
      <c r="A95" s="27" t="s">
        <v>0</v>
      </c>
      <c r="B95" s="4" t="s">
        <v>1</v>
      </c>
      <c r="C95" s="4" t="s">
        <v>4</v>
      </c>
      <c r="D95" s="29" t="s">
        <v>7</v>
      </c>
      <c r="E95" s="29" t="s">
        <v>8</v>
      </c>
      <c r="F95" s="29"/>
      <c r="G95" s="29"/>
      <c r="H95" s="29"/>
      <c r="I95" s="29"/>
    </row>
    <row r="96" spans="1:9" ht="24">
      <c r="A96" s="27"/>
      <c r="B96" s="5" t="s">
        <v>2</v>
      </c>
      <c r="C96" s="5" t="s">
        <v>5</v>
      </c>
      <c r="D96" s="29"/>
      <c r="E96" s="4" t="s">
        <v>9</v>
      </c>
      <c r="F96" s="4" t="s">
        <v>10</v>
      </c>
      <c r="G96" s="4" t="s">
        <v>16</v>
      </c>
      <c r="H96" s="8" t="s">
        <v>12</v>
      </c>
      <c r="I96" s="8" t="s">
        <v>14</v>
      </c>
    </row>
    <row r="97" spans="1:9" ht="24">
      <c r="A97" s="28"/>
      <c r="B97" s="5" t="s">
        <v>3</v>
      </c>
      <c r="C97" s="5" t="s">
        <v>6</v>
      </c>
      <c r="D97" s="30"/>
      <c r="E97" s="6"/>
      <c r="F97" s="6" t="s">
        <v>11</v>
      </c>
      <c r="G97" s="6" t="s">
        <v>13</v>
      </c>
      <c r="H97" s="9" t="s">
        <v>13</v>
      </c>
      <c r="I97" s="9" t="s">
        <v>13</v>
      </c>
    </row>
    <row r="98" spans="1:9" ht="24">
      <c r="A98" s="36" t="s">
        <v>142</v>
      </c>
      <c r="B98" s="38" t="s">
        <v>143</v>
      </c>
      <c r="C98" s="38" t="s">
        <v>119</v>
      </c>
      <c r="D98" s="38" t="s">
        <v>91</v>
      </c>
      <c r="E98" s="23" t="s">
        <v>42</v>
      </c>
      <c r="F98" s="13">
        <v>100</v>
      </c>
      <c r="G98" s="13">
        <v>35.98</v>
      </c>
      <c r="H98" s="14">
        <v>3598</v>
      </c>
      <c r="I98" s="14">
        <v>3598</v>
      </c>
    </row>
    <row r="99" spans="1:9" ht="24">
      <c r="A99" s="37"/>
      <c r="B99" s="39"/>
      <c r="C99" s="39"/>
      <c r="D99" s="39"/>
      <c r="E99" s="13" t="s">
        <v>22</v>
      </c>
      <c r="F99" s="13">
        <v>400</v>
      </c>
      <c r="G99" s="13">
        <v>32.77</v>
      </c>
      <c r="H99" s="14">
        <v>13108</v>
      </c>
      <c r="I99" s="14">
        <f>I98+H99</f>
        <v>16706</v>
      </c>
    </row>
    <row r="100" spans="1:9" ht="24">
      <c r="A100" s="36" t="s">
        <v>147</v>
      </c>
      <c r="B100" s="38" t="s">
        <v>148</v>
      </c>
      <c r="C100" s="38" t="s">
        <v>119</v>
      </c>
      <c r="D100" s="38" t="s">
        <v>91</v>
      </c>
      <c r="E100" s="23" t="s">
        <v>42</v>
      </c>
      <c r="F100" s="13">
        <v>80</v>
      </c>
      <c r="G100" s="13">
        <v>35.98</v>
      </c>
      <c r="H100" s="14">
        <v>2878.4</v>
      </c>
      <c r="I100" s="14">
        <f aca="true" t="shared" si="2" ref="I100:I107">I99+H100</f>
        <v>19584.4</v>
      </c>
    </row>
    <row r="101" spans="1:9" ht="24">
      <c r="A101" s="37"/>
      <c r="B101" s="39"/>
      <c r="C101" s="39"/>
      <c r="D101" s="39"/>
      <c r="E101" s="13" t="s">
        <v>22</v>
      </c>
      <c r="F101" s="13">
        <v>400</v>
      </c>
      <c r="G101" s="13">
        <v>32.77</v>
      </c>
      <c r="H101" s="14">
        <v>13108</v>
      </c>
      <c r="I101" s="14">
        <f t="shared" si="2"/>
        <v>32692.4</v>
      </c>
    </row>
    <row r="102" spans="1:9" ht="24">
      <c r="A102" s="12" t="s">
        <v>149</v>
      </c>
      <c r="B102" s="13" t="s">
        <v>150</v>
      </c>
      <c r="C102" s="20" t="s">
        <v>119</v>
      </c>
      <c r="D102" s="15" t="s">
        <v>91</v>
      </c>
      <c r="E102" s="13" t="s">
        <v>22</v>
      </c>
      <c r="F102" s="13">
        <v>200</v>
      </c>
      <c r="G102" s="13">
        <v>32.77</v>
      </c>
      <c r="H102" s="14">
        <v>6554</v>
      </c>
      <c r="I102" s="14">
        <f t="shared" si="2"/>
        <v>39246.4</v>
      </c>
    </row>
    <row r="103" spans="1:9" ht="24">
      <c r="A103" s="12" t="s">
        <v>151</v>
      </c>
      <c r="B103" s="13" t="s">
        <v>152</v>
      </c>
      <c r="C103" s="13" t="s">
        <v>53</v>
      </c>
      <c r="D103" s="15" t="s">
        <v>153</v>
      </c>
      <c r="E103" s="13" t="s">
        <v>22</v>
      </c>
      <c r="F103" s="13">
        <v>66.83</v>
      </c>
      <c r="G103" s="13">
        <v>32.77</v>
      </c>
      <c r="H103" s="14">
        <v>2190</v>
      </c>
      <c r="I103" s="14">
        <f t="shared" si="2"/>
        <v>41436.4</v>
      </c>
    </row>
    <row r="104" spans="1:9" ht="24">
      <c r="A104" s="12" t="s">
        <v>151</v>
      </c>
      <c r="B104" s="13" t="s">
        <v>154</v>
      </c>
      <c r="C104" s="20" t="s">
        <v>20</v>
      </c>
      <c r="D104" s="15" t="s">
        <v>153</v>
      </c>
      <c r="E104" s="13" t="s">
        <v>22</v>
      </c>
      <c r="F104" s="13">
        <v>36.62</v>
      </c>
      <c r="G104" s="13">
        <v>32.77</v>
      </c>
      <c r="H104" s="14">
        <v>1200</v>
      </c>
      <c r="I104" s="14">
        <f t="shared" si="2"/>
        <v>42636.4</v>
      </c>
    </row>
    <row r="105" spans="1:9" ht="24">
      <c r="A105" s="12" t="s">
        <v>155</v>
      </c>
      <c r="B105" s="13" t="s">
        <v>156</v>
      </c>
      <c r="C105" s="20" t="s">
        <v>21</v>
      </c>
      <c r="D105" s="15" t="s">
        <v>17</v>
      </c>
      <c r="E105" s="13" t="s">
        <v>22</v>
      </c>
      <c r="F105" s="13">
        <v>51.88</v>
      </c>
      <c r="G105" s="13">
        <v>32.77</v>
      </c>
      <c r="H105" s="14">
        <v>1700</v>
      </c>
      <c r="I105" s="14">
        <f t="shared" si="2"/>
        <v>44336.4</v>
      </c>
    </row>
    <row r="106" spans="1:9" ht="24">
      <c r="A106" s="36" t="s">
        <v>157</v>
      </c>
      <c r="B106" s="38" t="s">
        <v>158</v>
      </c>
      <c r="C106" s="38" t="s">
        <v>119</v>
      </c>
      <c r="D106" s="38" t="s">
        <v>91</v>
      </c>
      <c r="E106" s="23" t="s">
        <v>42</v>
      </c>
      <c r="F106" s="13">
        <v>20</v>
      </c>
      <c r="G106" s="13">
        <v>38.38</v>
      </c>
      <c r="H106" s="14">
        <v>767.6</v>
      </c>
      <c r="I106" s="14">
        <f t="shared" si="2"/>
        <v>45104</v>
      </c>
    </row>
    <row r="107" spans="1:9" ht="24">
      <c r="A107" s="37"/>
      <c r="B107" s="39"/>
      <c r="C107" s="39"/>
      <c r="D107" s="39"/>
      <c r="E107" s="13" t="s">
        <v>22</v>
      </c>
      <c r="F107" s="13">
        <v>200</v>
      </c>
      <c r="G107" s="13">
        <v>32.77</v>
      </c>
      <c r="H107" s="14">
        <v>6554</v>
      </c>
      <c r="I107" s="14">
        <f t="shared" si="2"/>
        <v>51658</v>
      </c>
    </row>
    <row r="108" spans="1:9" ht="24">
      <c r="A108" s="31" t="s">
        <v>15</v>
      </c>
      <c r="B108" s="32"/>
      <c r="C108" s="32"/>
      <c r="D108" s="32"/>
      <c r="E108" s="32"/>
      <c r="F108" s="32"/>
      <c r="G108" s="32"/>
      <c r="H108" s="33"/>
      <c r="I108" s="16">
        <f>I107</f>
        <v>51658</v>
      </c>
    </row>
    <row r="109" spans="1:9" ht="21.75">
      <c r="A109" s="40" t="s">
        <v>144</v>
      </c>
      <c r="B109" s="40"/>
      <c r="C109" s="40"/>
      <c r="D109" s="40"/>
      <c r="E109" s="40"/>
      <c r="F109" s="40"/>
      <c r="G109" s="40"/>
      <c r="H109" s="40"/>
      <c r="I109" s="40"/>
    </row>
  </sheetData>
  <sheetProtection/>
  <mergeCells count="58">
    <mergeCell ref="A108:H108"/>
    <mergeCell ref="A109:I109"/>
    <mergeCell ref="A91:I91"/>
    <mergeCell ref="A92:I92"/>
    <mergeCell ref="A100:A101"/>
    <mergeCell ref="B100:B101"/>
    <mergeCell ref="C100:C101"/>
    <mergeCell ref="D100:D101"/>
    <mergeCell ref="A106:A107"/>
    <mergeCell ref="B106:B107"/>
    <mergeCell ref="C106:C107"/>
    <mergeCell ref="D106:D107"/>
    <mergeCell ref="A95:A97"/>
    <mergeCell ref="D95:D97"/>
    <mergeCell ref="E95:I95"/>
    <mergeCell ref="A98:A99"/>
    <mergeCell ref="B98:B99"/>
    <mergeCell ref="C98:C99"/>
    <mergeCell ref="D98:D99"/>
    <mergeCell ref="A71:H71"/>
    <mergeCell ref="A69:A70"/>
    <mergeCell ref="B69:B70"/>
    <mergeCell ref="C69:C70"/>
    <mergeCell ref="D69:D70"/>
    <mergeCell ref="A72:I72"/>
    <mergeCell ref="A64:A65"/>
    <mergeCell ref="B64:B65"/>
    <mergeCell ref="C64:C65"/>
    <mergeCell ref="D64:D65"/>
    <mergeCell ref="A66:A67"/>
    <mergeCell ref="B66:B67"/>
    <mergeCell ref="C66:C67"/>
    <mergeCell ref="D66:D67"/>
    <mergeCell ref="A57:A58"/>
    <mergeCell ref="B57:B58"/>
    <mergeCell ref="C57:C58"/>
    <mergeCell ref="D57:D58"/>
    <mergeCell ref="A60:A61"/>
    <mergeCell ref="B60:B61"/>
    <mergeCell ref="C60:C61"/>
    <mergeCell ref="D60:D61"/>
    <mergeCell ref="A53:A54"/>
    <mergeCell ref="B53:B54"/>
    <mergeCell ref="C53:C54"/>
    <mergeCell ref="D53:D54"/>
    <mergeCell ref="A55:A56"/>
    <mergeCell ref="B55:B56"/>
    <mergeCell ref="C55:C56"/>
    <mergeCell ref="D55:D56"/>
    <mergeCell ref="A1:I1"/>
    <mergeCell ref="A2:I2"/>
    <mergeCell ref="A5:A7"/>
    <mergeCell ref="D5:D7"/>
    <mergeCell ref="E5:I5"/>
    <mergeCell ref="A51:A52"/>
    <mergeCell ref="B51:B52"/>
    <mergeCell ref="C51:C52"/>
    <mergeCell ref="D51:D5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4"/>
  <sheetViews>
    <sheetView zoomScale="93" zoomScaleNormal="93" zoomScalePageLayoutView="0" workbookViewId="0" topLeftCell="A100">
      <selection activeCell="M105" sqref="M105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159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8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>I48+H49</f>
        <v>50607.659999999996</v>
      </c>
    </row>
    <row r="50" spans="1:9" ht="24">
      <c r="A50" s="12" t="s">
        <v>114</v>
      </c>
      <c r="B50" s="13" t="s">
        <v>115</v>
      </c>
      <c r="C50" s="20" t="s">
        <v>21</v>
      </c>
      <c r="D50" s="15" t="s">
        <v>116</v>
      </c>
      <c r="E50" s="13" t="s">
        <v>22</v>
      </c>
      <c r="F50" s="13">
        <v>61.03</v>
      </c>
      <c r="G50" s="13">
        <v>32.77</v>
      </c>
      <c r="H50" s="14">
        <v>2000</v>
      </c>
      <c r="I50" s="14">
        <f>I49+H50</f>
        <v>52607.659999999996</v>
      </c>
    </row>
    <row r="51" spans="1:9" ht="24">
      <c r="A51" s="36" t="s">
        <v>117</v>
      </c>
      <c r="B51" s="38" t="s">
        <v>118</v>
      </c>
      <c r="C51" s="38" t="s">
        <v>119</v>
      </c>
      <c r="D51" s="38" t="s">
        <v>17</v>
      </c>
      <c r="E51" s="18" t="s">
        <v>42</v>
      </c>
      <c r="F51" s="13">
        <v>5</v>
      </c>
      <c r="G51" s="13">
        <v>36.08</v>
      </c>
      <c r="H51" s="14">
        <v>180.4</v>
      </c>
      <c r="I51" s="14">
        <f aca="true" t="shared" si="1" ref="I51:I70">I50+H51</f>
        <v>52788.06</v>
      </c>
    </row>
    <row r="52" spans="1:9" ht="24">
      <c r="A52" s="37"/>
      <c r="B52" s="39"/>
      <c r="C52" s="39"/>
      <c r="D52" s="39"/>
      <c r="E52" s="13" t="s">
        <v>22</v>
      </c>
      <c r="F52" s="13">
        <v>20</v>
      </c>
      <c r="G52" s="13">
        <v>32.77</v>
      </c>
      <c r="H52" s="14">
        <v>655.4</v>
      </c>
      <c r="I52" s="14">
        <f t="shared" si="1"/>
        <v>53443.46</v>
      </c>
    </row>
    <row r="53" spans="1:9" ht="24">
      <c r="A53" s="36" t="s">
        <v>120</v>
      </c>
      <c r="B53" s="38" t="s">
        <v>121</v>
      </c>
      <c r="C53" s="38" t="s">
        <v>119</v>
      </c>
      <c r="D53" s="38" t="s">
        <v>17</v>
      </c>
      <c r="E53" s="18" t="s">
        <v>42</v>
      </c>
      <c r="F53" s="13">
        <v>5</v>
      </c>
      <c r="G53" s="13">
        <v>36.58</v>
      </c>
      <c r="H53" s="14">
        <v>182.9</v>
      </c>
      <c r="I53" s="14">
        <f t="shared" si="1"/>
        <v>53626.36</v>
      </c>
    </row>
    <row r="54" spans="1:9" ht="24">
      <c r="A54" s="37"/>
      <c r="B54" s="39"/>
      <c r="C54" s="39"/>
      <c r="D54" s="39"/>
      <c r="E54" s="13" t="s">
        <v>22</v>
      </c>
      <c r="F54" s="13">
        <v>60</v>
      </c>
      <c r="G54" s="13">
        <v>32.77</v>
      </c>
      <c r="H54" s="14">
        <v>1966.2</v>
      </c>
      <c r="I54" s="14">
        <f t="shared" si="1"/>
        <v>55592.56</v>
      </c>
    </row>
    <row r="55" spans="1:9" ht="24">
      <c r="A55" s="36" t="s">
        <v>122</v>
      </c>
      <c r="B55" s="38" t="s">
        <v>123</v>
      </c>
      <c r="C55" s="38" t="s">
        <v>119</v>
      </c>
      <c r="D55" s="38" t="s">
        <v>17</v>
      </c>
      <c r="E55" s="18" t="s">
        <v>42</v>
      </c>
      <c r="F55" s="13">
        <v>20</v>
      </c>
      <c r="G55" s="13">
        <v>36.58</v>
      </c>
      <c r="H55" s="14">
        <v>731.6</v>
      </c>
      <c r="I55" s="14">
        <f t="shared" si="1"/>
        <v>56324.159999999996</v>
      </c>
    </row>
    <row r="56" spans="1:9" ht="24">
      <c r="A56" s="37"/>
      <c r="B56" s="39"/>
      <c r="C56" s="39"/>
      <c r="D56" s="39"/>
      <c r="E56" s="13" t="s">
        <v>22</v>
      </c>
      <c r="F56" s="13">
        <v>180</v>
      </c>
      <c r="G56" s="13">
        <v>32.77</v>
      </c>
      <c r="H56" s="14">
        <v>5898.6</v>
      </c>
      <c r="I56" s="14">
        <f t="shared" si="1"/>
        <v>62222.759999999995</v>
      </c>
    </row>
    <row r="57" spans="1:9" ht="24">
      <c r="A57" s="36" t="s">
        <v>124</v>
      </c>
      <c r="B57" s="38" t="s">
        <v>125</v>
      </c>
      <c r="C57" s="38" t="s">
        <v>119</v>
      </c>
      <c r="D57" s="38" t="s">
        <v>17</v>
      </c>
      <c r="E57" s="18" t="s">
        <v>42</v>
      </c>
      <c r="F57" s="13">
        <v>25</v>
      </c>
      <c r="G57" s="13">
        <v>36.08</v>
      </c>
      <c r="H57" s="14">
        <v>902</v>
      </c>
      <c r="I57" s="14">
        <f t="shared" si="1"/>
        <v>63124.759999999995</v>
      </c>
    </row>
    <row r="58" spans="1:9" ht="24">
      <c r="A58" s="37"/>
      <c r="B58" s="39"/>
      <c r="C58" s="39"/>
      <c r="D58" s="39"/>
      <c r="E58" s="13" t="s">
        <v>22</v>
      </c>
      <c r="F58" s="13">
        <v>160</v>
      </c>
      <c r="G58" s="13">
        <v>32.77</v>
      </c>
      <c r="H58" s="14">
        <v>5243.2</v>
      </c>
      <c r="I58" s="14">
        <f t="shared" si="1"/>
        <v>68367.95999999999</v>
      </c>
    </row>
    <row r="59" spans="1:9" ht="24">
      <c r="A59" s="12" t="s">
        <v>126</v>
      </c>
      <c r="B59" s="13" t="s">
        <v>127</v>
      </c>
      <c r="C59" s="20" t="s">
        <v>20</v>
      </c>
      <c r="D59" s="15" t="s">
        <v>128</v>
      </c>
      <c r="E59" s="13" t="s">
        <v>22</v>
      </c>
      <c r="F59" s="13">
        <v>48.21</v>
      </c>
      <c r="G59" s="13">
        <v>32.77</v>
      </c>
      <c r="H59" s="14">
        <v>1580</v>
      </c>
      <c r="I59" s="14">
        <f t="shared" si="1"/>
        <v>69947.95999999999</v>
      </c>
    </row>
    <row r="60" spans="1:9" ht="24">
      <c r="A60" s="36" t="s">
        <v>129</v>
      </c>
      <c r="B60" s="38" t="s">
        <v>130</v>
      </c>
      <c r="C60" s="38" t="s">
        <v>119</v>
      </c>
      <c r="D60" s="38" t="s">
        <v>131</v>
      </c>
      <c r="E60" s="18" t="s">
        <v>42</v>
      </c>
      <c r="F60" s="13">
        <v>25</v>
      </c>
      <c r="G60" s="13">
        <v>36.28</v>
      </c>
      <c r="H60" s="14">
        <v>907</v>
      </c>
      <c r="I60" s="14">
        <f t="shared" si="1"/>
        <v>70854.95999999999</v>
      </c>
    </row>
    <row r="61" spans="1:9" ht="24">
      <c r="A61" s="37"/>
      <c r="B61" s="39"/>
      <c r="C61" s="39"/>
      <c r="D61" s="39"/>
      <c r="E61" s="13" t="s">
        <v>22</v>
      </c>
      <c r="F61" s="13">
        <v>140</v>
      </c>
      <c r="G61" s="13">
        <v>32.77</v>
      </c>
      <c r="H61" s="14">
        <v>4587.8</v>
      </c>
      <c r="I61" s="14">
        <f t="shared" si="1"/>
        <v>75442.76</v>
      </c>
    </row>
    <row r="62" spans="1:9" ht="24">
      <c r="A62" s="12" t="s">
        <v>132</v>
      </c>
      <c r="B62" s="13" t="s">
        <v>133</v>
      </c>
      <c r="C62" s="13" t="s">
        <v>39</v>
      </c>
      <c r="D62" s="15" t="s">
        <v>134</v>
      </c>
      <c r="E62" s="13" t="s">
        <v>22</v>
      </c>
      <c r="F62" s="13">
        <v>104.97</v>
      </c>
      <c r="G62" s="13">
        <v>32.77</v>
      </c>
      <c r="H62" s="14">
        <v>3440</v>
      </c>
      <c r="I62" s="14">
        <f t="shared" si="1"/>
        <v>78882.76</v>
      </c>
    </row>
    <row r="63" spans="1:9" ht="24">
      <c r="A63" s="12" t="s">
        <v>132</v>
      </c>
      <c r="B63" s="13" t="s">
        <v>135</v>
      </c>
      <c r="C63" s="13" t="s">
        <v>44</v>
      </c>
      <c r="D63" s="15" t="s">
        <v>134</v>
      </c>
      <c r="E63" s="18" t="s">
        <v>42</v>
      </c>
      <c r="F63" s="13">
        <v>4</v>
      </c>
      <c r="G63" s="13">
        <v>36.28</v>
      </c>
      <c r="H63" s="14">
        <v>145.12</v>
      </c>
      <c r="I63" s="14">
        <f t="shared" si="1"/>
        <v>79027.87999999999</v>
      </c>
    </row>
    <row r="64" spans="1:9" ht="24">
      <c r="A64" s="34" t="s">
        <v>136</v>
      </c>
      <c r="B64" s="35" t="s">
        <v>137</v>
      </c>
      <c r="C64" s="35" t="s">
        <v>119</v>
      </c>
      <c r="D64" s="35" t="s">
        <v>17</v>
      </c>
      <c r="E64" s="18" t="s">
        <v>42</v>
      </c>
      <c r="F64" s="13">
        <v>20</v>
      </c>
      <c r="G64" s="13">
        <v>36.28</v>
      </c>
      <c r="H64" s="14">
        <v>725.6</v>
      </c>
      <c r="I64" s="14">
        <f t="shared" si="1"/>
        <v>79753.48</v>
      </c>
    </row>
    <row r="65" spans="1:9" ht="24">
      <c r="A65" s="34"/>
      <c r="B65" s="35"/>
      <c r="C65" s="35"/>
      <c r="D65" s="35"/>
      <c r="E65" s="13" t="s">
        <v>22</v>
      </c>
      <c r="F65" s="13">
        <v>80</v>
      </c>
      <c r="G65" s="13">
        <v>32.77</v>
      </c>
      <c r="H65" s="14">
        <v>2621.6</v>
      </c>
      <c r="I65" s="14">
        <f t="shared" si="1"/>
        <v>82375.08</v>
      </c>
    </row>
    <row r="66" spans="1:9" ht="24">
      <c r="A66" s="34" t="s">
        <v>138</v>
      </c>
      <c r="B66" s="35" t="s">
        <v>139</v>
      </c>
      <c r="C66" s="35" t="s">
        <v>119</v>
      </c>
      <c r="D66" s="35" t="s">
        <v>17</v>
      </c>
      <c r="E66" s="18" t="s">
        <v>42</v>
      </c>
      <c r="F66" s="13">
        <v>25</v>
      </c>
      <c r="G66" s="13">
        <v>35.98</v>
      </c>
      <c r="H66" s="14">
        <v>899.5</v>
      </c>
      <c r="I66" s="14">
        <f>I65+H66</f>
        <v>83274.58</v>
      </c>
    </row>
    <row r="67" spans="1:9" ht="24">
      <c r="A67" s="34"/>
      <c r="B67" s="35"/>
      <c r="C67" s="35"/>
      <c r="D67" s="35"/>
      <c r="E67" s="13" t="s">
        <v>22</v>
      </c>
      <c r="F67" s="13">
        <v>140</v>
      </c>
      <c r="G67" s="13">
        <v>32.77</v>
      </c>
      <c r="H67" s="14">
        <v>4587.8</v>
      </c>
      <c r="I67" s="14">
        <f t="shared" si="1"/>
        <v>87862.38</v>
      </c>
    </row>
    <row r="68" spans="1:9" ht="24">
      <c r="A68" s="12" t="s">
        <v>140</v>
      </c>
      <c r="B68" s="13" t="s">
        <v>127</v>
      </c>
      <c r="C68" s="20" t="s">
        <v>20</v>
      </c>
      <c r="D68" s="15" t="s">
        <v>141</v>
      </c>
      <c r="E68" s="13" t="s">
        <v>22</v>
      </c>
      <c r="F68" s="13">
        <v>51.88</v>
      </c>
      <c r="G68" s="13">
        <v>32.77</v>
      </c>
      <c r="H68" s="14">
        <v>1700</v>
      </c>
      <c r="I68" s="14">
        <f t="shared" si="1"/>
        <v>89562.38</v>
      </c>
    </row>
    <row r="69" spans="1:9" ht="24">
      <c r="A69" s="36" t="s">
        <v>142</v>
      </c>
      <c r="B69" s="38" t="s">
        <v>143</v>
      </c>
      <c r="C69" s="38" t="s">
        <v>119</v>
      </c>
      <c r="D69" s="38" t="s">
        <v>91</v>
      </c>
      <c r="E69" s="23" t="s">
        <v>42</v>
      </c>
      <c r="F69" s="13">
        <v>100</v>
      </c>
      <c r="G69" s="13">
        <v>35.98</v>
      </c>
      <c r="H69" s="14">
        <v>3598</v>
      </c>
      <c r="I69" s="14">
        <f t="shared" si="1"/>
        <v>93160.38</v>
      </c>
    </row>
    <row r="70" spans="1:9" ht="24">
      <c r="A70" s="37"/>
      <c r="B70" s="39"/>
      <c r="C70" s="39"/>
      <c r="D70" s="39"/>
      <c r="E70" s="13" t="s">
        <v>22</v>
      </c>
      <c r="F70" s="13">
        <v>400</v>
      </c>
      <c r="G70" s="13">
        <v>32.77</v>
      </c>
      <c r="H70" s="14">
        <v>13108</v>
      </c>
      <c r="I70" s="14">
        <f t="shared" si="1"/>
        <v>106268.38</v>
      </c>
    </row>
    <row r="71" spans="1:9" ht="24">
      <c r="A71" s="31" t="s">
        <v>15</v>
      </c>
      <c r="B71" s="32"/>
      <c r="C71" s="32"/>
      <c r="D71" s="32"/>
      <c r="E71" s="32"/>
      <c r="F71" s="32"/>
      <c r="G71" s="32"/>
      <c r="H71" s="33"/>
      <c r="I71" s="16">
        <f>I70</f>
        <v>106268.38</v>
      </c>
    </row>
    <row r="72" spans="1:9" ht="21.75">
      <c r="A72" s="40" t="s">
        <v>144</v>
      </c>
      <c r="B72" s="40"/>
      <c r="C72" s="40"/>
      <c r="D72" s="40"/>
      <c r="E72" s="40"/>
      <c r="F72" s="40"/>
      <c r="G72" s="40"/>
      <c r="H72" s="40"/>
      <c r="I72" s="40"/>
    </row>
    <row r="73" spans="1:9" ht="21.7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21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21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21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21.7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21.7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21.7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21.7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21.7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21.7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24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21.7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21.7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21.7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21.7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21.7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21.75">
      <c r="A89" s="24"/>
      <c r="B89" s="24"/>
      <c r="C89" s="24"/>
      <c r="D89" s="24"/>
      <c r="E89" s="24"/>
      <c r="F89" s="24"/>
      <c r="G89" s="24"/>
      <c r="H89" s="24"/>
      <c r="I89" s="24"/>
    </row>
    <row r="91" spans="1:9" ht="30.75">
      <c r="A91" s="26" t="s">
        <v>23</v>
      </c>
      <c r="B91" s="26"/>
      <c r="C91" s="26"/>
      <c r="D91" s="26"/>
      <c r="E91" s="26"/>
      <c r="F91" s="26"/>
      <c r="G91" s="26"/>
      <c r="H91" s="26"/>
      <c r="I91" s="26"/>
    </row>
    <row r="92" spans="1:9" ht="30.75">
      <c r="A92" s="26" t="s">
        <v>159</v>
      </c>
      <c r="B92" s="26"/>
      <c r="C92" s="26"/>
      <c r="D92" s="26"/>
      <c r="E92" s="26"/>
      <c r="F92" s="26"/>
      <c r="G92" s="26"/>
      <c r="H92" s="26"/>
      <c r="I92" s="26"/>
    </row>
    <row r="93" spans="6:9" ht="24">
      <c r="F93" s="3" t="s">
        <v>145</v>
      </c>
      <c r="G93" s="7"/>
      <c r="H93" s="7"/>
      <c r="I93" s="3"/>
    </row>
    <row r="94" spans="6:9" ht="24">
      <c r="F94" s="3" t="s">
        <v>146</v>
      </c>
      <c r="G94" s="7"/>
      <c r="H94" s="7"/>
      <c r="I94" s="3"/>
    </row>
    <row r="95" spans="1:9" ht="24">
      <c r="A95" s="27" t="s">
        <v>0</v>
      </c>
      <c r="B95" s="4" t="s">
        <v>1</v>
      </c>
      <c r="C95" s="4" t="s">
        <v>4</v>
      </c>
      <c r="D95" s="29" t="s">
        <v>7</v>
      </c>
      <c r="E95" s="29" t="s">
        <v>8</v>
      </c>
      <c r="F95" s="29"/>
      <c r="G95" s="29"/>
      <c r="H95" s="29"/>
      <c r="I95" s="29"/>
    </row>
    <row r="96" spans="1:9" ht="24">
      <c r="A96" s="27"/>
      <c r="B96" s="5" t="s">
        <v>2</v>
      </c>
      <c r="C96" s="5" t="s">
        <v>5</v>
      </c>
      <c r="D96" s="29"/>
      <c r="E96" s="4" t="s">
        <v>9</v>
      </c>
      <c r="F96" s="4" t="s">
        <v>10</v>
      </c>
      <c r="G96" s="4" t="s">
        <v>16</v>
      </c>
      <c r="H96" s="8" t="s">
        <v>12</v>
      </c>
      <c r="I96" s="8" t="s">
        <v>14</v>
      </c>
    </row>
    <row r="97" spans="1:9" ht="24">
      <c r="A97" s="28"/>
      <c r="B97" s="5" t="s">
        <v>3</v>
      </c>
      <c r="C97" s="5" t="s">
        <v>6</v>
      </c>
      <c r="D97" s="30"/>
      <c r="E97" s="6"/>
      <c r="F97" s="6" t="s">
        <v>11</v>
      </c>
      <c r="G97" s="6" t="s">
        <v>13</v>
      </c>
      <c r="H97" s="9" t="s">
        <v>13</v>
      </c>
      <c r="I97" s="9" t="s">
        <v>13</v>
      </c>
    </row>
    <row r="98" spans="1:9" ht="24">
      <c r="A98" s="36" t="s">
        <v>142</v>
      </c>
      <c r="B98" s="38" t="s">
        <v>143</v>
      </c>
      <c r="C98" s="38" t="s">
        <v>119</v>
      </c>
      <c r="D98" s="38" t="s">
        <v>91</v>
      </c>
      <c r="E98" s="23" t="s">
        <v>42</v>
      </c>
      <c r="F98" s="13">
        <v>100</v>
      </c>
      <c r="G98" s="13">
        <v>35.98</v>
      </c>
      <c r="H98" s="14">
        <v>3598</v>
      </c>
      <c r="I98" s="14">
        <v>3598</v>
      </c>
    </row>
    <row r="99" spans="1:9" ht="24">
      <c r="A99" s="37"/>
      <c r="B99" s="39"/>
      <c r="C99" s="39"/>
      <c r="D99" s="39"/>
      <c r="E99" s="13" t="s">
        <v>22</v>
      </c>
      <c r="F99" s="13">
        <v>400</v>
      </c>
      <c r="G99" s="13">
        <v>32.77</v>
      </c>
      <c r="H99" s="14">
        <v>13108</v>
      </c>
      <c r="I99" s="14">
        <f>I98+H99</f>
        <v>16706</v>
      </c>
    </row>
    <row r="100" spans="1:9" ht="24">
      <c r="A100" s="36" t="s">
        <v>147</v>
      </c>
      <c r="B100" s="38" t="s">
        <v>148</v>
      </c>
      <c r="C100" s="38" t="s">
        <v>119</v>
      </c>
      <c r="D100" s="38" t="s">
        <v>91</v>
      </c>
      <c r="E100" s="23" t="s">
        <v>42</v>
      </c>
      <c r="F100" s="13">
        <v>80</v>
      </c>
      <c r="G100" s="13">
        <v>35.98</v>
      </c>
      <c r="H100" s="14">
        <v>2878.4</v>
      </c>
      <c r="I100" s="14">
        <f aca="true" t="shared" si="2" ref="I100:I112">I99+H100</f>
        <v>19584.4</v>
      </c>
    </row>
    <row r="101" spans="1:9" ht="24">
      <c r="A101" s="37"/>
      <c r="B101" s="39"/>
      <c r="C101" s="39"/>
      <c r="D101" s="39"/>
      <c r="E101" s="13" t="s">
        <v>22</v>
      </c>
      <c r="F101" s="13">
        <v>400</v>
      </c>
      <c r="G101" s="13">
        <v>32.77</v>
      </c>
      <c r="H101" s="14">
        <v>13108</v>
      </c>
      <c r="I101" s="14">
        <f t="shared" si="2"/>
        <v>32692.4</v>
      </c>
    </row>
    <row r="102" spans="1:9" ht="24">
      <c r="A102" s="12" t="s">
        <v>149</v>
      </c>
      <c r="B102" s="13" t="s">
        <v>150</v>
      </c>
      <c r="C102" s="20" t="s">
        <v>119</v>
      </c>
      <c r="D102" s="15" t="s">
        <v>91</v>
      </c>
      <c r="E102" s="13" t="s">
        <v>22</v>
      </c>
      <c r="F102" s="13">
        <v>200</v>
      </c>
      <c r="G102" s="13">
        <v>32.77</v>
      </c>
      <c r="H102" s="14">
        <v>6554</v>
      </c>
      <c r="I102" s="14">
        <f t="shared" si="2"/>
        <v>39246.4</v>
      </c>
    </row>
    <row r="103" spans="1:9" ht="24">
      <c r="A103" s="12" t="s">
        <v>151</v>
      </c>
      <c r="B103" s="13" t="s">
        <v>152</v>
      </c>
      <c r="C103" s="13" t="s">
        <v>53</v>
      </c>
      <c r="D103" s="15" t="s">
        <v>153</v>
      </c>
      <c r="E103" s="13" t="s">
        <v>22</v>
      </c>
      <c r="F103" s="13">
        <v>66.83</v>
      </c>
      <c r="G103" s="13">
        <v>32.77</v>
      </c>
      <c r="H103" s="14">
        <v>2190</v>
      </c>
      <c r="I103" s="14">
        <f t="shared" si="2"/>
        <v>41436.4</v>
      </c>
    </row>
    <row r="104" spans="1:9" ht="24">
      <c r="A104" s="12" t="s">
        <v>151</v>
      </c>
      <c r="B104" s="13" t="s">
        <v>154</v>
      </c>
      <c r="C104" s="20" t="s">
        <v>20</v>
      </c>
      <c r="D104" s="15" t="s">
        <v>153</v>
      </c>
      <c r="E104" s="13" t="s">
        <v>22</v>
      </c>
      <c r="F104" s="13">
        <v>36.62</v>
      </c>
      <c r="G104" s="13">
        <v>32.77</v>
      </c>
      <c r="H104" s="14">
        <v>1200</v>
      </c>
      <c r="I104" s="14">
        <f t="shared" si="2"/>
        <v>42636.4</v>
      </c>
    </row>
    <row r="105" spans="1:9" ht="24">
      <c r="A105" s="12" t="s">
        <v>155</v>
      </c>
      <c r="B105" s="13" t="s">
        <v>156</v>
      </c>
      <c r="C105" s="20" t="s">
        <v>21</v>
      </c>
      <c r="D105" s="15" t="s">
        <v>17</v>
      </c>
      <c r="E105" s="13" t="s">
        <v>22</v>
      </c>
      <c r="F105" s="13">
        <v>51.88</v>
      </c>
      <c r="G105" s="13">
        <v>32.77</v>
      </c>
      <c r="H105" s="14">
        <v>1700</v>
      </c>
      <c r="I105" s="14">
        <f t="shared" si="2"/>
        <v>44336.4</v>
      </c>
    </row>
    <row r="106" spans="1:9" ht="24">
      <c r="A106" s="36" t="s">
        <v>157</v>
      </c>
      <c r="B106" s="38" t="s">
        <v>158</v>
      </c>
      <c r="C106" s="38" t="s">
        <v>119</v>
      </c>
      <c r="D106" s="38" t="s">
        <v>91</v>
      </c>
      <c r="E106" s="23" t="s">
        <v>42</v>
      </c>
      <c r="F106" s="13">
        <v>20</v>
      </c>
      <c r="G106" s="13">
        <v>38.38</v>
      </c>
      <c r="H106" s="14">
        <v>767.6</v>
      </c>
      <c r="I106" s="14">
        <f t="shared" si="2"/>
        <v>45104</v>
      </c>
    </row>
    <row r="107" spans="1:9" ht="24">
      <c r="A107" s="37"/>
      <c r="B107" s="39"/>
      <c r="C107" s="39"/>
      <c r="D107" s="39"/>
      <c r="E107" s="13" t="s">
        <v>22</v>
      </c>
      <c r="F107" s="13">
        <v>200</v>
      </c>
      <c r="G107" s="13">
        <v>32.77</v>
      </c>
      <c r="H107" s="14">
        <v>6554</v>
      </c>
      <c r="I107" s="14">
        <f t="shared" si="2"/>
        <v>51658</v>
      </c>
    </row>
    <row r="108" spans="1:9" ht="24">
      <c r="A108" s="12" t="s">
        <v>160</v>
      </c>
      <c r="B108" s="13" t="s">
        <v>161</v>
      </c>
      <c r="C108" s="20" t="s">
        <v>119</v>
      </c>
      <c r="D108" s="15" t="s">
        <v>17</v>
      </c>
      <c r="E108" s="17" t="s">
        <v>42</v>
      </c>
      <c r="F108" s="13">
        <v>20</v>
      </c>
      <c r="G108" s="13">
        <v>39.78</v>
      </c>
      <c r="H108" s="14">
        <v>795.6</v>
      </c>
      <c r="I108" s="14">
        <f t="shared" si="2"/>
        <v>52453.6</v>
      </c>
    </row>
    <row r="109" spans="1:9" ht="24">
      <c r="A109" s="12" t="s">
        <v>162</v>
      </c>
      <c r="B109" s="13" t="s">
        <v>163</v>
      </c>
      <c r="C109" s="20" t="s">
        <v>20</v>
      </c>
      <c r="D109" s="15" t="s">
        <v>17</v>
      </c>
      <c r="E109" s="13" t="s">
        <v>22</v>
      </c>
      <c r="F109" s="13">
        <v>52.79</v>
      </c>
      <c r="G109" s="13">
        <v>32.77</v>
      </c>
      <c r="H109" s="14">
        <v>1730</v>
      </c>
      <c r="I109" s="14">
        <f t="shared" si="2"/>
        <v>54183.6</v>
      </c>
    </row>
    <row r="110" spans="1:9" ht="24">
      <c r="A110" s="12" t="s">
        <v>162</v>
      </c>
      <c r="B110" s="13" t="s">
        <v>164</v>
      </c>
      <c r="C110" s="20" t="s">
        <v>46</v>
      </c>
      <c r="D110" s="15" t="s">
        <v>17</v>
      </c>
      <c r="E110" s="17" t="s">
        <v>42</v>
      </c>
      <c r="F110" s="13">
        <v>5</v>
      </c>
      <c r="G110" s="13">
        <v>40.38</v>
      </c>
      <c r="H110" s="14">
        <v>201.9</v>
      </c>
      <c r="I110" s="14">
        <f t="shared" si="2"/>
        <v>54385.5</v>
      </c>
    </row>
    <row r="111" spans="1:9" ht="24">
      <c r="A111" s="12" t="s">
        <v>165</v>
      </c>
      <c r="B111" s="13" t="s">
        <v>166</v>
      </c>
      <c r="C111" s="20" t="s">
        <v>21</v>
      </c>
      <c r="D111" s="15" t="s">
        <v>18</v>
      </c>
      <c r="E111" s="13" t="s">
        <v>22</v>
      </c>
      <c r="F111" s="13">
        <v>48.82</v>
      </c>
      <c r="G111" s="13">
        <v>32.77</v>
      </c>
      <c r="H111" s="14">
        <v>1600</v>
      </c>
      <c r="I111" s="14">
        <f t="shared" si="2"/>
        <v>55985.5</v>
      </c>
    </row>
    <row r="112" spans="1:9" ht="24">
      <c r="A112" s="12" t="s">
        <v>167</v>
      </c>
      <c r="B112" s="13" t="s">
        <v>168</v>
      </c>
      <c r="C112" s="13" t="s">
        <v>39</v>
      </c>
      <c r="D112" s="15" t="s">
        <v>63</v>
      </c>
      <c r="E112" s="13" t="s">
        <v>22</v>
      </c>
      <c r="F112" s="13">
        <v>112.91</v>
      </c>
      <c r="G112" s="13">
        <v>32.77</v>
      </c>
      <c r="H112" s="14">
        <v>3700</v>
      </c>
      <c r="I112" s="14">
        <f t="shared" si="2"/>
        <v>59685.5</v>
      </c>
    </row>
    <row r="113" spans="1:9" ht="24">
      <c r="A113" s="31" t="s">
        <v>15</v>
      </c>
      <c r="B113" s="32"/>
      <c r="C113" s="32"/>
      <c r="D113" s="32"/>
      <c r="E113" s="32"/>
      <c r="F113" s="32"/>
      <c r="G113" s="32"/>
      <c r="H113" s="33"/>
      <c r="I113" s="16">
        <f>I112</f>
        <v>59685.5</v>
      </c>
    </row>
    <row r="114" spans="1:9" ht="21.75">
      <c r="A114" s="40" t="s">
        <v>144</v>
      </c>
      <c r="B114" s="40"/>
      <c r="C114" s="40"/>
      <c r="D114" s="40"/>
      <c r="E114" s="40"/>
      <c r="F114" s="40"/>
      <c r="G114" s="40"/>
      <c r="H114" s="40"/>
      <c r="I114" s="40"/>
    </row>
  </sheetData>
  <sheetProtection/>
  <mergeCells count="58">
    <mergeCell ref="A113:H113"/>
    <mergeCell ref="A114:I114"/>
    <mergeCell ref="A100:A101"/>
    <mergeCell ref="B100:B101"/>
    <mergeCell ref="C100:C101"/>
    <mergeCell ref="D100:D101"/>
    <mergeCell ref="A106:A107"/>
    <mergeCell ref="B106:B107"/>
    <mergeCell ref="C106:C107"/>
    <mergeCell ref="D106:D107"/>
    <mergeCell ref="A91:I91"/>
    <mergeCell ref="A92:I92"/>
    <mergeCell ref="A95:A97"/>
    <mergeCell ref="D95:D97"/>
    <mergeCell ref="E95:I95"/>
    <mergeCell ref="A98:A99"/>
    <mergeCell ref="B98:B99"/>
    <mergeCell ref="C98:C99"/>
    <mergeCell ref="D98:D99"/>
    <mergeCell ref="A69:A70"/>
    <mergeCell ref="B69:B70"/>
    <mergeCell ref="C69:C70"/>
    <mergeCell ref="D69:D70"/>
    <mergeCell ref="A71:H71"/>
    <mergeCell ref="A72:I72"/>
    <mergeCell ref="A64:A65"/>
    <mergeCell ref="B64:B65"/>
    <mergeCell ref="C64:C65"/>
    <mergeCell ref="D64:D65"/>
    <mergeCell ref="A66:A67"/>
    <mergeCell ref="B66:B67"/>
    <mergeCell ref="C66:C67"/>
    <mergeCell ref="D66:D67"/>
    <mergeCell ref="A57:A58"/>
    <mergeCell ref="B57:B58"/>
    <mergeCell ref="C57:C58"/>
    <mergeCell ref="D57:D58"/>
    <mergeCell ref="A60:A61"/>
    <mergeCell ref="B60:B61"/>
    <mergeCell ref="C60:C61"/>
    <mergeCell ref="D60:D61"/>
    <mergeCell ref="A53:A54"/>
    <mergeCell ref="B53:B54"/>
    <mergeCell ref="C53:C54"/>
    <mergeCell ref="D53:D54"/>
    <mergeCell ref="A55:A56"/>
    <mergeCell ref="B55:B56"/>
    <mergeCell ref="C55:C56"/>
    <mergeCell ref="D55:D56"/>
    <mergeCell ref="A1:I1"/>
    <mergeCell ref="A2:I2"/>
    <mergeCell ref="A5:A7"/>
    <mergeCell ref="D5:D7"/>
    <mergeCell ref="E5:I5"/>
    <mergeCell ref="A51:A52"/>
    <mergeCell ref="B51:B52"/>
    <mergeCell ref="C51:C52"/>
    <mergeCell ref="D51:D5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3" zoomScaleNormal="93" zoomScaleSheetLayoutView="80" workbookViewId="0" topLeftCell="A64">
      <selection activeCell="A72" sqref="A72:I72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7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159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8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>I48+H49</f>
        <v>50607.659999999996</v>
      </c>
    </row>
    <row r="50" spans="1:9" ht="24">
      <c r="A50" s="12" t="s">
        <v>114</v>
      </c>
      <c r="B50" s="13" t="s">
        <v>115</v>
      </c>
      <c r="C50" s="20" t="s">
        <v>21</v>
      </c>
      <c r="D50" s="15" t="s">
        <v>116</v>
      </c>
      <c r="E50" s="13" t="s">
        <v>22</v>
      </c>
      <c r="F50" s="13">
        <v>61.03</v>
      </c>
      <c r="G50" s="13">
        <v>32.77</v>
      </c>
      <c r="H50" s="14">
        <v>2000</v>
      </c>
      <c r="I50" s="14">
        <f>I49+H50</f>
        <v>52607.659999999996</v>
      </c>
    </row>
    <row r="51" spans="1:9" ht="24">
      <c r="A51" s="36" t="s">
        <v>117</v>
      </c>
      <c r="B51" s="38" t="s">
        <v>118</v>
      </c>
      <c r="C51" s="38" t="s">
        <v>119</v>
      </c>
      <c r="D51" s="38" t="s">
        <v>17</v>
      </c>
      <c r="E51" s="18" t="s">
        <v>42</v>
      </c>
      <c r="F51" s="13">
        <v>5</v>
      </c>
      <c r="G51" s="13">
        <v>36.08</v>
      </c>
      <c r="H51" s="14">
        <v>180.4</v>
      </c>
      <c r="I51" s="14">
        <f aca="true" t="shared" si="1" ref="I51:I70">I50+H51</f>
        <v>52788.06</v>
      </c>
    </row>
    <row r="52" spans="1:9" ht="24">
      <c r="A52" s="37"/>
      <c r="B52" s="39"/>
      <c r="C52" s="39"/>
      <c r="D52" s="39"/>
      <c r="E52" s="13" t="s">
        <v>22</v>
      </c>
      <c r="F52" s="13">
        <v>20</v>
      </c>
      <c r="G52" s="13">
        <v>32.77</v>
      </c>
      <c r="H52" s="14">
        <v>655.4</v>
      </c>
      <c r="I52" s="14">
        <f t="shared" si="1"/>
        <v>53443.46</v>
      </c>
    </row>
    <row r="53" spans="1:9" ht="24">
      <c r="A53" s="36" t="s">
        <v>120</v>
      </c>
      <c r="B53" s="38" t="s">
        <v>121</v>
      </c>
      <c r="C53" s="38" t="s">
        <v>119</v>
      </c>
      <c r="D53" s="38" t="s">
        <v>17</v>
      </c>
      <c r="E53" s="18" t="s">
        <v>42</v>
      </c>
      <c r="F53" s="13">
        <v>5</v>
      </c>
      <c r="G53" s="13">
        <v>36.58</v>
      </c>
      <c r="H53" s="14">
        <v>182.9</v>
      </c>
      <c r="I53" s="14">
        <f t="shared" si="1"/>
        <v>53626.36</v>
      </c>
    </row>
    <row r="54" spans="1:9" ht="24">
      <c r="A54" s="37"/>
      <c r="B54" s="39"/>
      <c r="C54" s="39"/>
      <c r="D54" s="39"/>
      <c r="E54" s="13" t="s">
        <v>22</v>
      </c>
      <c r="F54" s="13">
        <v>60</v>
      </c>
      <c r="G54" s="13">
        <v>32.77</v>
      </c>
      <c r="H54" s="14">
        <v>1966.2</v>
      </c>
      <c r="I54" s="14">
        <f t="shared" si="1"/>
        <v>55592.56</v>
      </c>
    </row>
    <row r="55" spans="1:9" ht="24">
      <c r="A55" s="36" t="s">
        <v>122</v>
      </c>
      <c r="B55" s="38" t="s">
        <v>123</v>
      </c>
      <c r="C55" s="38" t="s">
        <v>119</v>
      </c>
      <c r="D55" s="38" t="s">
        <v>17</v>
      </c>
      <c r="E55" s="18" t="s">
        <v>42</v>
      </c>
      <c r="F55" s="13">
        <v>20</v>
      </c>
      <c r="G55" s="13">
        <v>36.58</v>
      </c>
      <c r="H55" s="14">
        <v>731.6</v>
      </c>
      <c r="I55" s="14">
        <f t="shared" si="1"/>
        <v>56324.159999999996</v>
      </c>
    </row>
    <row r="56" spans="1:9" ht="24">
      <c r="A56" s="37"/>
      <c r="B56" s="39"/>
      <c r="C56" s="39"/>
      <c r="D56" s="39"/>
      <c r="E56" s="13" t="s">
        <v>22</v>
      </c>
      <c r="F56" s="13">
        <v>180</v>
      </c>
      <c r="G56" s="13">
        <v>32.77</v>
      </c>
      <c r="H56" s="14">
        <v>5898.6</v>
      </c>
      <c r="I56" s="14">
        <f t="shared" si="1"/>
        <v>62222.759999999995</v>
      </c>
    </row>
    <row r="57" spans="1:9" ht="24">
      <c r="A57" s="36" t="s">
        <v>124</v>
      </c>
      <c r="B57" s="38" t="s">
        <v>125</v>
      </c>
      <c r="C57" s="38" t="s">
        <v>119</v>
      </c>
      <c r="D57" s="38" t="s">
        <v>17</v>
      </c>
      <c r="E57" s="18" t="s">
        <v>42</v>
      </c>
      <c r="F57" s="13">
        <v>25</v>
      </c>
      <c r="G57" s="13">
        <v>36.08</v>
      </c>
      <c r="H57" s="14">
        <v>902</v>
      </c>
      <c r="I57" s="14">
        <f t="shared" si="1"/>
        <v>63124.759999999995</v>
      </c>
    </row>
    <row r="58" spans="1:9" ht="24">
      <c r="A58" s="37"/>
      <c r="B58" s="39"/>
      <c r="C58" s="39"/>
      <c r="D58" s="39"/>
      <c r="E58" s="13" t="s">
        <v>22</v>
      </c>
      <c r="F58" s="13">
        <v>160</v>
      </c>
      <c r="G58" s="13">
        <v>32.77</v>
      </c>
      <c r="H58" s="14">
        <v>5243.2</v>
      </c>
      <c r="I58" s="14">
        <f t="shared" si="1"/>
        <v>68367.95999999999</v>
      </c>
    </row>
    <row r="59" spans="1:9" ht="24">
      <c r="A59" s="12" t="s">
        <v>126</v>
      </c>
      <c r="B59" s="13" t="s">
        <v>127</v>
      </c>
      <c r="C59" s="20" t="s">
        <v>20</v>
      </c>
      <c r="D59" s="15" t="s">
        <v>128</v>
      </c>
      <c r="E59" s="13" t="s">
        <v>22</v>
      </c>
      <c r="F59" s="13">
        <v>48.21</v>
      </c>
      <c r="G59" s="13">
        <v>32.77</v>
      </c>
      <c r="H59" s="14">
        <v>1580</v>
      </c>
      <c r="I59" s="14">
        <f t="shared" si="1"/>
        <v>69947.95999999999</v>
      </c>
    </row>
    <row r="60" spans="1:9" ht="24">
      <c r="A60" s="36" t="s">
        <v>129</v>
      </c>
      <c r="B60" s="38" t="s">
        <v>130</v>
      </c>
      <c r="C60" s="38" t="s">
        <v>119</v>
      </c>
      <c r="D60" s="38" t="s">
        <v>131</v>
      </c>
      <c r="E60" s="18" t="s">
        <v>42</v>
      </c>
      <c r="F60" s="13">
        <v>25</v>
      </c>
      <c r="G60" s="13">
        <v>36.28</v>
      </c>
      <c r="H60" s="14">
        <v>907</v>
      </c>
      <c r="I60" s="14">
        <f t="shared" si="1"/>
        <v>70854.95999999999</v>
      </c>
    </row>
    <row r="61" spans="1:9" ht="24">
      <c r="A61" s="37"/>
      <c r="B61" s="39"/>
      <c r="C61" s="39"/>
      <c r="D61" s="39"/>
      <c r="E61" s="13" t="s">
        <v>22</v>
      </c>
      <c r="F61" s="13">
        <v>140</v>
      </c>
      <c r="G61" s="13">
        <v>32.77</v>
      </c>
      <c r="H61" s="14">
        <v>4587.8</v>
      </c>
      <c r="I61" s="14">
        <f t="shared" si="1"/>
        <v>75442.76</v>
      </c>
    </row>
    <row r="62" spans="1:9" ht="24">
      <c r="A62" s="12" t="s">
        <v>132</v>
      </c>
      <c r="B62" s="13" t="s">
        <v>133</v>
      </c>
      <c r="C62" s="13" t="s">
        <v>39</v>
      </c>
      <c r="D62" s="15" t="s">
        <v>134</v>
      </c>
      <c r="E62" s="13" t="s">
        <v>22</v>
      </c>
      <c r="F62" s="13">
        <v>104.97</v>
      </c>
      <c r="G62" s="13">
        <v>32.77</v>
      </c>
      <c r="H62" s="14">
        <v>3440</v>
      </c>
      <c r="I62" s="14">
        <f t="shared" si="1"/>
        <v>78882.76</v>
      </c>
    </row>
    <row r="63" spans="1:9" ht="24">
      <c r="A63" s="12" t="s">
        <v>132</v>
      </c>
      <c r="B63" s="13" t="s">
        <v>135</v>
      </c>
      <c r="C63" s="13" t="s">
        <v>44</v>
      </c>
      <c r="D63" s="15" t="s">
        <v>134</v>
      </c>
      <c r="E63" s="18" t="s">
        <v>42</v>
      </c>
      <c r="F63" s="13">
        <v>4</v>
      </c>
      <c r="G63" s="13">
        <v>36.28</v>
      </c>
      <c r="H63" s="14">
        <v>145.12</v>
      </c>
      <c r="I63" s="14">
        <f t="shared" si="1"/>
        <v>79027.87999999999</v>
      </c>
    </row>
    <row r="64" spans="1:9" ht="24">
      <c r="A64" s="34" t="s">
        <v>136</v>
      </c>
      <c r="B64" s="35" t="s">
        <v>137</v>
      </c>
      <c r="C64" s="35" t="s">
        <v>119</v>
      </c>
      <c r="D64" s="35" t="s">
        <v>17</v>
      </c>
      <c r="E64" s="18" t="s">
        <v>42</v>
      </c>
      <c r="F64" s="13">
        <v>20</v>
      </c>
      <c r="G64" s="13">
        <v>36.28</v>
      </c>
      <c r="H64" s="14">
        <v>725.6</v>
      </c>
      <c r="I64" s="14">
        <f t="shared" si="1"/>
        <v>79753.48</v>
      </c>
    </row>
    <row r="65" spans="1:9" ht="24">
      <c r="A65" s="34"/>
      <c r="B65" s="35"/>
      <c r="C65" s="35"/>
      <c r="D65" s="35"/>
      <c r="E65" s="13" t="s">
        <v>22</v>
      </c>
      <c r="F65" s="13">
        <v>80</v>
      </c>
      <c r="G65" s="13">
        <v>32.77</v>
      </c>
      <c r="H65" s="14">
        <v>2621.6</v>
      </c>
      <c r="I65" s="14">
        <f t="shared" si="1"/>
        <v>82375.08</v>
      </c>
    </row>
    <row r="66" spans="1:9" ht="24">
      <c r="A66" s="34" t="s">
        <v>138</v>
      </c>
      <c r="B66" s="35" t="s">
        <v>139</v>
      </c>
      <c r="C66" s="35" t="s">
        <v>119</v>
      </c>
      <c r="D66" s="35" t="s">
        <v>17</v>
      </c>
      <c r="E66" s="18" t="s">
        <v>42</v>
      </c>
      <c r="F66" s="13">
        <v>25</v>
      </c>
      <c r="G66" s="13">
        <v>35.98</v>
      </c>
      <c r="H66" s="14">
        <v>899.5</v>
      </c>
      <c r="I66" s="14">
        <f>I65+H66</f>
        <v>83274.58</v>
      </c>
    </row>
    <row r="67" spans="1:9" ht="24">
      <c r="A67" s="34"/>
      <c r="B67" s="35"/>
      <c r="C67" s="35"/>
      <c r="D67" s="35"/>
      <c r="E67" s="13" t="s">
        <v>22</v>
      </c>
      <c r="F67" s="13">
        <v>140</v>
      </c>
      <c r="G67" s="13">
        <v>32.77</v>
      </c>
      <c r="H67" s="14">
        <v>4587.8</v>
      </c>
      <c r="I67" s="14">
        <f t="shared" si="1"/>
        <v>87862.38</v>
      </c>
    </row>
    <row r="68" spans="1:9" ht="24">
      <c r="A68" s="12" t="s">
        <v>140</v>
      </c>
      <c r="B68" s="13" t="s">
        <v>127</v>
      </c>
      <c r="C68" s="20" t="s">
        <v>20</v>
      </c>
      <c r="D68" s="15" t="s">
        <v>141</v>
      </c>
      <c r="E68" s="13" t="s">
        <v>22</v>
      </c>
      <c r="F68" s="13">
        <v>51.88</v>
      </c>
      <c r="G68" s="13">
        <v>32.77</v>
      </c>
      <c r="H68" s="14">
        <v>1700</v>
      </c>
      <c r="I68" s="14">
        <f t="shared" si="1"/>
        <v>89562.38</v>
      </c>
    </row>
    <row r="69" spans="1:9" ht="24">
      <c r="A69" s="36" t="s">
        <v>142</v>
      </c>
      <c r="B69" s="38" t="s">
        <v>143</v>
      </c>
      <c r="C69" s="38" t="s">
        <v>119</v>
      </c>
      <c r="D69" s="38" t="s">
        <v>91</v>
      </c>
      <c r="E69" s="23" t="s">
        <v>42</v>
      </c>
      <c r="F69" s="13">
        <v>100</v>
      </c>
      <c r="G69" s="13">
        <v>35.98</v>
      </c>
      <c r="H69" s="14">
        <v>3598</v>
      </c>
      <c r="I69" s="14">
        <f t="shared" si="1"/>
        <v>93160.38</v>
      </c>
    </row>
    <row r="70" spans="1:9" ht="24">
      <c r="A70" s="37"/>
      <c r="B70" s="39"/>
      <c r="C70" s="39"/>
      <c r="D70" s="39"/>
      <c r="E70" s="13" t="s">
        <v>22</v>
      </c>
      <c r="F70" s="13">
        <v>400</v>
      </c>
      <c r="G70" s="13">
        <v>32.77</v>
      </c>
      <c r="H70" s="14">
        <v>13108</v>
      </c>
      <c r="I70" s="14">
        <f t="shared" si="1"/>
        <v>106268.38</v>
      </c>
    </row>
    <row r="71" spans="1:9" ht="24">
      <c r="A71" s="31" t="s">
        <v>15</v>
      </c>
      <c r="B71" s="32"/>
      <c r="C71" s="32"/>
      <c r="D71" s="32"/>
      <c r="E71" s="32"/>
      <c r="F71" s="32"/>
      <c r="G71" s="32"/>
      <c r="H71" s="33"/>
      <c r="I71" s="16">
        <f>I70</f>
        <v>106268.38</v>
      </c>
    </row>
    <row r="72" spans="1:9" ht="21.75">
      <c r="A72" s="40"/>
      <c r="B72" s="40"/>
      <c r="C72" s="40"/>
      <c r="D72" s="40"/>
      <c r="E72" s="40"/>
      <c r="F72" s="40"/>
      <c r="G72" s="40"/>
      <c r="H72" s="40"/>
      <c r="I72" s="40"/>
    </row>
    <row r="73" spans="1:9" ht="21.7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21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21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21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21.7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21.7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21.7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21.7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21.7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21.7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24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21.7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21.7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21.7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23.25" customHeight="1">
      <c r="A87" s="24"/>
      <c r="B87" s="24"/>
      <c r="C87" s="24"/>
      <c r="D87" s="24"/>
      <c r="E87" s="24"/>
      <c r="F87" s="24"/>
      <c r="G87" s="24"/>
      <c r="H87" s="24"/>
      <c r="I87" s="24"/>
    </row>
    <row r="89" spans="1:9" ht="30.75">
      <c r="A89" s="26" t="s">
        <v>23</v>
      </c>
      <c r="B89" s="26"/>
      <c r="C89" s="26"/>
      <c r="D89" s="26"/>
      <c r="E89" s="26"/>
      <c r="F89" s="26"/>
      <c r="G89" s="26"/>
      <c r="H89" s="26"/>
      <c r="I89" s="26"/>
    </row>
    <row r="90" spans="1:9" ht="30.75">
      <c r="A90" s="26" t="s">
        <v>159</v>
      </c>
      <c r="B90" s="26"/>
      <c r="C90" s="26"/>
      <c r="D90" s="26"/>
      <c r="E90" s="26"/>
      <c r="F90" s="26"/>
      <c r="G90" s="26"/>
      <c r="H90" s="26"/>
      <c r="I90" s="26"/>
    </row>
    <row r="91" spans="6:9" ht="24">
      <c r="F91" s="3" t="s">
        <v>145</v>
      </c>
      <c r="G91" s="7"/>
      <c r="H91" s="7"/>
      <c r="I91" s="3"/>
    </row>
    <row r="92" spans="6:9" ht="24">
      <c r="F92" s="3" t="s">
        <v>146</v>
      </c>
      <c r="G92" s="7"/>
      <c r="H92" s="7"/>
      <c r="I92" s="3"/>
    </row>
    <row r="93" spans="1:9" ht="24">
      <c r="A93" s="27" t="s">
        <v>0</v>
      </c>
      <c r="B93" s="4" t="s">
        <v>1</v>
      </c>
      <c r="C93" s="4" t="s">
        <v>4</v>
      </c>
      <c r="D93" s="29" t="s">
        <v>7</v>
      </c>
      <c r="E93" s="29" t="s">
        <v>8</v>
      </c>
      <c r="F93" s="29"/>
      <c r="G93" s="29"/>
      <c r="H93" s="29"/>
      <c r="I93" s="29"/>
    </row>
    <row r="94" spans="1:9" ht="24">
      <c r="A94" s="27"/>
      <c r="B94" s="5" t="s">
        <v>2</v>
      </c>
      <c r="C94" s="5" t="s">
        <v>5</v>
      </c>
      <c r="D94" s="29"/>
      <c r="E94" s="4" t="s">
        <v>9</v>
      </c>
      <c r="F94" s="4" t="s">
        <v>10</v>
      </c>
      <c r="G94" s="4" t="s">
        <v>16</v>
      </c>
      <c r="H94" s="8" t="s">
        <v>12</v>
      </c>
      <c r="I94" s="8" t="s">
        <v>14</v>
      </c>
    </row>
    <row r="95" spans="1:9" ht="24">
      <c r="A95" s="28"/>
      <c r="B95" s="5" t="s">
        <v>3</v>
      </c>
      <c r="C95" s="5" t="s">
        <v>6</v>
      </c>
      <c r="D95" s="30"/>
      <c r="E95" s="6"/>
      <c r="F95" s="6" t="s">
        <v>11</v>
      </c>
      <c r="G95" s="6" t="s">
        <v>13</v>
      </c>
      <c r="H95" s="9" t="s">
        <v>13</v>
      </c>
      <c r="I95" s="9" t="s">
        <v>13</v>
      </c>
    </row>
    <row r="96" spans="1:9" ht="24">
      <c r="A96" s="36" t="s">
        <v>142</v>
      </c>
      <c r="B96" s="38" t="s">
        <v>143</v>
      </c>
      <c r="C96" s="38" t="s">
        <v>119</v>
      </c>
      <c r="D96" s="38" t="s">
        <v>91</v>
      </c>
      <c r="E96" s="23" t="s">
        <v>42</v>
      </c>
      <c r="F96" s="13">
        <v>100</v>
      </c>
      <c r="G96" s="13">
        <v>35.98</v>
      </c>
      <c r="H96" s="14">
        <v>3598</v>
      </c>
      <c r="I96" s="14">
        <v>3598</v>
      </c>
    </row>
    <row r="97" spans="1:9" ht="24">
      <c r="A97" s="37"/>
      <c r="B97" s="39"/>
      <c r="C97" s="39"/>
      <c r="D97" s="39"/>
      <c r="E97" s="13" t="s">
        <v>22</v>
      </c>
      <c r="F97" s="13">
        <v>400</v>
      </c>
      <c r="G97" s="13">
        <v>32.77</v>
      </c>
      <c r="H97" s="14">
        <v>13108</v>
      </c>
      <c r="I97" s="14">
        <f>I96+H97</f>
        <v>16706</v>
      </c>
    </row>
    <row r="98" spans="1:9" ht="24">
      <c r="A98" s="36" t="s">
        <v>147</v>
      </c>
      <c r="B98" s="38" t="s">
        <v>148</v>
      </c>
      <c r="C98" s="38" t="s">
        <v>119</v>
      </c>
      <c r="D98" s="38" t="s">
        <v>91</v>
      </c>
      <c r="E98" s="23" t="s">
        <v>42</v>
      </c>
      <c r="F98" s="13">
        <v>80</v>
      </c>
      <c r="G98" s="13">
        <v>35.98</v>
      </c>
      <c r="H98" s="14">
        <v>2878.4</v>
      </c>
      <c r="I98" s="14">
        <f aca="true" t="shared" si="2" ref="I98:I125">I97+H98</f>
        <v>19584.4</v>
      </c>
    </row>
    <row r="99" spans="1:9" ht="24">
      <c r="A99" s="37"/>
      <c r="B99" s="39"/>
      <c r="C99" s="39"/>
      <c r="D99" s="39"/>
      <c r="E99" s="13" t="s">
        <v>22</v>
      </c>
      <c r="F99" s="13">
        <v>400</v>
      </c>
      <c r="G99" s="13">
        <v>32.77</v>
      </c>
      <c r="H99" s="14">
        <v>13108</v>
      </c>
      <c r="I99" s="14">
        <f t="shared" si="2"/>
        <v>32692.4</v>
      </c>
    </row>
    <row r="100" spans="1:9" ht="24">
      <c r="A100" s="12" t="s">
        <v>149</v>
      </c>
      <c r="B100" s="13" t="s">
        <v>150</v>
      </c>
      <c r="C100" s="20" t="s">
        <v>119</v>
      </c>
      <c r="D100" s="15" t="s">
        <v>91</v>
      </c>
      <c r="E100" s="13" t="s">
        <v>22</v>
      </c>
      <c r="F100" s="13">
        <v>200</v>
      </c>
      <c r="G100" s="13">
        <v>32.77</v>
      </c>
      <c r="H100" s="14">
        <v>6554</v>
      </c>
      <c r="I100" s="14">
        <f t="shared" si="2"/>
        <v>39246.4</v>
      </c>
    </row>
    <row r="101" spans="1:9" ht="24">
      <c r="A101" s="12" t="s">
        <v>151</v>
      </c>
      <c r="B101" s="13" t="s">
        <v>152</v>
      </c>
      <c r="C101" s="13" t="s">
        <v>53</v>
      </c>
      <c r="D101" s="15" t="s">
        <v>153</v>
      </c>
      <c r="E101" s="13" t="s">
        <v>22</v>
      </c>
      <c r="F101" s="13">
        <v>66.83</v>
      </c>
      <c r="G101" s="13">
        <v>32.77</v>
      </c>
      <c r="H101" s="14">
        <v>2190</v>
      </c>
      <c r="I101" s="14">
        <f t="shared" si="2"/>
        <v>41436.4</v>
      </c>
    </row>
    <row r="102" spans="1:9" ht="24">
      <c r="A102" s="12" t="s">
        <v>151</v>
      </c>
      <c r="B102" s="13" t="s">
        <v>154</v>
      </c>
      <c r="C102" s="20" t="s">
        <v>20</v>
      </c>
      <c r="D102" s="15" t="s">
        <v>153</v>
      </c>
      <c r="E102" s="13" t="s">
        <v>22</v>
      </c>
      <c r="F102" s="13">
        <v>36.62</v>
      </c>
      <c r="G102" s="13">
        <v>32.77</v>
      </c>
      <c r="H102" s="14">
        <v>1200</v>
      </c>
      <c r="I102" s="14">
        <f t="shared" si="2"/>
        <v>42636.4</v>
      </c>
    </row>
    <row r="103" spans="1:9" ht="24">
      <c r="A103" s="12" t="s">
        <v>155</v>
      </c>
      <c r="B103" s="13" t="s">
        <v>156</v>
      </c>
      <c r="C103" s="20" t="s">
        <v>21</v>
      </c>
      <c r="D103" s="15" t="s">
        <v>17</v>
      </c>
      <c r="E103" s="13" t="s">
        <v>22</v>
      </c>
      <c r="F103" s="13">
        <v>51.88</v>
      </c>
      <c r="G103" s="13">
        <v>32.77</v>
      </c>
      <c r="H103" s="14">
        <v>1700</v>
      </c>
      <c r="I103" s="14">
        <f t="shared" si="2"/>
        <v>44336.4</v>
      </c>
    </row>
    <row r="104" spans="1:9" ht="24">
      <c r="A104" s="36" t="s">
        <v>157</v>
      </c>
      <c r="B104" s="38" t="s">
        <v>158</v>
      </c>
      <c r="C104" s="38" t="s">
        <v>119</v>
      </c>
      <c r="D104" s="38" t="s">
        <v>91</v>
      </c>
      <c r="E104" s="23" t="s">
        <v>42</v>
      </c>
      <c r="F104" s="13">
        <v>20</v>
      </c>
      <c r="G104" s="13">
        <v>38.38</v>
      </c>
      <c r="H104" s="14">
        <v>767.6</v>
      </c>
      <c r="I104" s="14">
        <f t="shared" si="2"/>
        <v>45104</v>
      </c>
    </row>
    <row r="105" spans="1:9" ht="24">
      <c r="A105" s="37"/>
      <c r="B105" s="39"/>
      <c r="C105" s="39"/>
      <c r="D105" s="39"/>
      <c r="E105" s="13" t="s">
        <v>22</v>
      </c>
      <c r="F105" s="13">
        <v>200</v>
      </c>
      <c r="G105" s="13">
        <v>32.77</v>
      </c>
      <c r="H105" s="14">
        <v>6554</v>
      </c>
      <c r="I105" s="14">
        <f t="shared" si="2"/>
        <v>51658</v>
      </c>
    </row>
    <row r="106" spans="1:9" ht="24">
      <c r="A106" s="12" t="s">
        <v>160</v>
      </c>
      <c r="B106" s="13" t="s">
        <v>161</v>
      </c>
      <c r="C106" s="20" t="s">
        <v>119</v>
      </c>
      <c r="D106" s="15" t="s">
        <v>17</v>
      </c>
      <c r="E106" s="17" t="s">
        <v>42</v>
      </c>
      <c r="F106" s="13">
        <v>20</v>
      </c>
      <c r="G106" s="13">
        <v>39.78</v>
      </c>
      <c r="H106" s="14">
        <v>795.6</v>
      </c>
      <c r="I106" s="14">
        <f t="shared" si="2"/>
        <v>52453.6</v>
      </c>
    </row>
    <row r="107" spans="1:9" ht="24">
      <c r="A107" s="12" t="s">
        <v>162</v>
      </c>
      <c r="B107" s="13" t="s">
        <v>163</v>
      </c>
      <c r="C107" s="20" t="s">
        <v>20</v>
      </c>
      <c r="D107" s="15" t="s">
        <v>17</v>
      </c>
      <c r="E107" s="13" t="s">
        <v>22</v>
      </c>
      <c r="F107" s="13">
        <v>52.79</v>
      </c>
      <c r="G107" s="13">
        <v>32.77</v>
      </c>
      <c r="H107" s="14">
        <v>1730</v>
      </c>
      <c r="I107" s="14">
        <f t="shared" si="2"/>
        <v>54183.6</v>
      </c>
    </row>
    <row r="108" spans="1:9" ht="24">
      <c r="A108" s="12" t="s">
        <v>162</v>
      </c>
      <c r="B108" s="13" t="s">
        <v>164</v>
      </c>
      <c r="C108" s="20" t="s">
        <v>46</v>
      </c>
      <c r="D108" s="15" t="s">
        <v>17</v>
      </c>
      <c r="E108" s="17" t="s">
        <v>42</v>
      </c>
      <c r="F108" s="13">
        <v>5</v>
      </c>
      <c r="G108" s="13">
        <v>40.38</v>
      </c>
      <c r="H108" s="14">
        <v>201.9</v>
      </c>
      <c r="I108" s="14">
        <f t="shared" si="2"/>
        <v>54385.5</v>
      </c>
    </row>
    <row r="109" spans="1:9" ht="24">
      <c r="A109" s="12" t="s">
        <v>165</v>
      </c>
      <c r="B109" s="13" t="s">
        <v>166</v>
      </c>
      <c r="C109" s="20" t="s">
        <v>21</v>
      </c>
      <c r="D109" s="15" t="s">
        <v>18</v>
      </c>
      <c r="E109" s="13" t="s">
        <v>22</v>
      </c>
      <c r="F109" s="13">
        <v>48.82</v>
      </c>
      <c r="G109" s="13">
        <v>32.77</v>
      </c>
      <c r="H109" s="14">
        <v>1600</v>
      </c>
      <c r="I109" s="14">
        <f t="shared" si="2"/>
        <v>55985.5</v>
      </c>
    </row>
    <row r="110" spans="1:9" ht="24">
      <c r="A110" s="12" t="s">
        <v>167</v>
      </c>
      <c r="B110" s="13" t="s">
        <v>168</v>
      </c>
      <c r="C110" s="13" t="s">
        <v>39</v>
      </c>
      <c r="D110" s="15" t="s">
        <v>63</v>
      </c>
      <c r="E110" s="13" t="s">
        <v>22</v>
      </c>
      <c r="F110" s="13">
        <v>112.91</v>
      </c>
      <c r="G110" s="13">
        <v>32.77</v>
      </c>
      <c r="H110" s="14">
        <v>3700</v>
      </c>
      <c r="I110" s="14">
        <f t="shared" si="2"/>
        <v>59685.5</v>
      </c>
    </row>
    <row r="111" spans="1:9" ht="24">
      <c r="A111" s="36" t="s">
        <v>169</v>
      </c>
      <c r="B111" s="38" t="s">
        <v>170</v>
      </c>
      <c r="C111" s="38" t="s">
        <v>119</v>
      </c>
      <c r="D111" s="38" t="s">
        <v>17</v>
      </c>
      <c r="E111" s="23" t="s">
        <v>42</v>
      </c>
      <c r="F111" s="13">
        <v>10</v>
      </c>
      <c r="G111" s="13">
        <v>40.18</v>
      </c>
      <c r="H111" s="14">
        <v>401.8</v>
      </c>
      <c r="I111" s="14">
        <f t="shared" si="2"/>
        <v>60087.3</v>
      </c>
    </row>
    <row r="112" spans="1:9" ht="24">
      <c r="A112" s="37"/>
      <c r="B112" s="39"/>
      <c r="C112" s="39"/>
      <c r="D112" s="39"/>
      <c r="E112" s="13" t="s">
        <v>22</v>
      </c>
      <c r="F112" s="13">
        <v>60</v>
      </c>
      <c r="G112" s="13">
        <v>32.77</v>
      </c>
      <c r="H112" s="14">
        <v>1966.2</v>
      </c>
      <c r="I112" s="14">
        <f t="shared" si="2"/>
        <v>62053.5</v>
      </c>
    </row>
    <row r="113" spans="1:9" ht="24">
      <c r="A113" s="12" t="s">
        <v>171</v>
      </c>
      <c r="B113" s="13" t="s">
        <v>172</v>
      </c>
      <c r="C113" s="20" t="s">
        <v>20</v>
      </c>
      <c r="D113" s="15" t="s">
        <v>17</v>
      </c>
      <c r="E113" s="13" t="s">
        <v>22</v>
      </c>
      <c r="F113" s="13">
        <v>56.15</v>
      </c>
      <c r="G113" s="13">
        <v>32.77</v>
      </c>
      <c r="H113" s="14">
        <v>1840</v>
      </c>
      <c r="I113" s="14">
        <f t="shared" si="2"/>
        <v>63893.5</v>
      </c>
    </row>
    <row r="114" spans="1:9" ht="24">
      <c r="A114" s="36" t="s">
        <v>173</v>
      </c>
      <c r="B114" s="38" t="s">
        <v>174</v>
      </c>
      <c r="C114" s="38" t="s">
        <v>119</v>
      </c>
      <c r="D114" s="38" t="s">
        <v>17</v>
      </c>
      <c r="E114" s="23" t="s">
        <v>42</v>
      </c>
      <c r="F114" s="13">
        <v>10</v>
      </c>
      <c r="G114" s="13">
        <v>40.18</v>
      </c>
      <c r="H114" s="14">
        <v>401.8</v>
      </c>
      <c r="I114" s="14">
        <f t="shared" si="2"/>
        <v>64295.3</v>
      </c>
    </row>
    <row r="115" spans="1:9" ht="24">
      <c r="A115" s="37"/>
      <c r="B115" s="39"/>
      <c r="C115" s="39"/>
      <c r="D115" s="39"/>
      <c r="E115" s="13" t="s">
        <v>22</v>
      </c>
      <c r="F115" s="13">
        <v>60</v>
      </c>
      <c r="G115" s="13">
        <v>32.77</v>
      </c>
      <c r="H115" s="14">
        <v>1966.2</v>
      </c>
      <c r="I115" s="14">
        <f t="shared" si="2"/>
        <v>66261.5</v>
      </c>
    </row>
    <row r="116" spans="1:9" ht="24">
      <c r="A116" s="36" t="s">
        <v>175</v>
      </c>
      <c r="B116" s="38" t="s">
        <v>176</v>
      </c>
      <c r="C116" s="38" t="s">
        <v>119</v>
      </c>
      <c r="D116" s="38" t="s">
        <v>17</v>
      </c>
      <c r="E116" s="23" t="s">
        <v>42</v>
      </c>
      <c r="F116" s="13">
        <v>15</v>
      </c>
      <c r="G116" s="13">
        <v>41.28</v>
      </c>
      <c r="H116" s="14">
        <v>619.2</v>
      </c>
      <c r="I116" s="14">
        <f t="shared" si="2"/>
        <v>66880.7</v>
      </c>
    </row>
    <row r="117" spans="1:9" ht="24">
      <c r="A117" s="37"/>
      <c r="B117" s="39"/>
      <c r="C117" s="39"/>
      <c r="D117" s="39"/>
      <c r="E117" s="13" t="s">
        <v>22</v>
      </c>
      <c r="F117" s="13">
        <v>40</v>
      </c>
      <c r="G117" s="13">
        <v>32.77</v>
      </c>
      <c r="H117" s="14">
        <v>1310.8</v>
      </c>
      <c r="I117" s="14">
        <f t="shared" si="2"/>
        <v>68191.5</v>
      </c>
    </row>
    <row r="118" spans="1:9" ht="24">
      <c r="A118" s="12" t="s">
        <v>175</v>
      </c>
      <c r="B118" s="13" t="s">
        <v>177</v>
      </c>
      <c r="C118" s="20" t="s">
        <v>44</v>
      </c>
      <c r="D118" s="15" t="s">
        <v>17</v>
      </c>
      <c r="E118" s="23" t="s">
        <v>42</v>
      </c>
      <c r="F118" s="13">
        <v>4</v>
      </c>
      <c r="G118" s="13">
        <v>41.28</v>
      </c>
      <c r="H118" s="14">
        <v>165.12</v>
      </c>
      <c r="I118" s="14">
        <f t="shared" si="2"/>
        <v>68356.62</v>
      </c>
    </row>
    <row r="119" spans="1:9" ht="24">
      <c r="A119" s="12" t="s">
        <v>178</v>
      </c>
      <c r="B119" s="13" t="s">
        <v>179</v>
      </c>
      <c r="C119" s="20" t="s">
        <v>21</v>
      </c>
      <c r="D119" s="15" t="s">
        <v>180</v>
      </c>
      <c r="E119" s="13" t="s">
        <v>22</v>
      </c>
      <c r="F119" s="25">
        <v>33.8</v>
      </c>
      <c r="G119" s="13">
        <v>30.77</v>
      </c>
      <c r="H119" s="14">
        <v>1040</v>
      </c>
      <c r="I119" s="14">
        <f t="shared" si="2"/>
        <v>69396.62</v>
      </c>
    </row>
    <row r="120" spans="1:9" ht="24">
      <c r="A120" s="12" t="s">
        <v>178</v>
      </c>
      <c r="B120" s="13" t="s">
        <v>181</v>
      </c>
      <c r="C120" s="20" t="s">
        <v>53</v>
      </c>
      <c r="D120" s="15" t="s">
        <v>182</v>
      </c>
      <c r="E120" s="13" t="s">
        <v>22</v>
      </c>
      <c r="F120" s="13">
        <v>40.95</v>
      </c>
      <c r="G120" s="13">
        <v>30.77</v>
      </c>
      <c r="H120" s="14">
        <v>1260</v>
      </c>
      <c r="I120" s="14">
        <f t="shared" si="2"/>
        <v>70656.62</v>
      </c>
    </row>
    <row r="121" spans="1:9" ht="24">
      <c r="A121" s="12" t="s">
        <v>178</v>
      </c>
      <c r="B121" s="13" t="s">
        <v>183</v>
      </c>
      <c r="C121" s="20" t="s">
        <v>20</v>
      </c>
      <c r="D121" s="15" t="s">
        <v>17</v>
      </c>
      <c r="E121" s="13" t="s">
        <v>22</v>
      </c>
      <c r="F121" s="13">
        <v>36.72</v>
      </c>
      <c r="G121" s="13">
        <v>30.77</v>
      </c>
      <c r="H121" s="14">
        <v>1130</v>
      </c>
      <c r="I121" s="14">
        <f t="shared" si="2"/>
        <v>71786.62</v>
      </c>
    </row>
    <row r="122" spans="1:9" ht="24">
      <c r="A122" s="12" t="s">
        <v>178</v>
      </c>
      <c r="B122" s="13" t="s">
        <v>184</v>
      </c>
      <c r="C122" s="20" t="s">
        <v>185</v>
      </c>
      <c r="D122" s="15" t="s">
        <v>17</v>
      </c>
      <c r="E122" s="23" t="s">
        <v>42</v>
      </c>
      <c r="F122" s="13">
        <v>3</v>
      </c>
      <c r="G122" s="13">
        <v>41.28</v>
      </c>
      <c r="H122" s="14">
        <v>123.84</v>
      </c>
      <c r="I122" s="14">
        <f t="shared" si="2"/>
        <v>71910.45999999999</v>
      </c>
    </row>
    <row r="123" spans="1:9" ht="24">
      <c r="A123" s="12" t="s">
        <v>178</v>
      </c>
      <c r="B123" s="13" t="s">
        <v>186</v>
      </c>
      <c r="C123" s="20" t="s">
        <v>187</v>
      </c>
      <c r="D123" s="15" t="s">
        <v>17</v>
      </c>
      <c r="E123" s="23" t="s">
        <v>42</v>
      </c>
      <c r="F123" s="13">
        <v>5</v>
      </c>
      <c r="G123" s="13">
        <v>41.28</v>
      </c>
      <c r="H123" s="14">
        <v>206.4</v>
      </c>
      <c r="I123" s="14">
        <f t="shared" si="2"/>
        <v>72116.85999999999</v>
      </c>
    </row>
    <row r="124" spans="1:9" ht="24">
      <c r="A124" s="36" t="s">
        <v>178</v>
      </c>
      <c r="B124" s="38" t="s">
        <v>188</v>
      </c>
      <c r="C124" s="38" t="s">
        <v>119</v>
      </c>
      <c r="D124" s="38" t="s">
        <v>17</v>
      </c>
      <c r="E124" s="23" t="s">
        <v>42</v>
      </c>
      <c r="F124" s="13">
        <v>10</v>
      </c>
      <c r="G124" s="13">
        <v>41.28</v>
      </c>
      <c r="H124" s="14">
        <v>412.8</v>
      </c>
      <c r="I124" s="14">
        <f t="shared" si="2"/>
        <v>72529.65999999999</v>
      </c>
    </row>
    <row r="125" spans="1:9" ht="24">
      <c r="A125" s="37"/>
      <c r="B125" s="39"/>
      <c r="C125" s="39"/>
      <c r="D125" s="39"/>
      <c r="E125" s="13" t="s">
        <v>22</v>
      </c>
      <c r="F125" s="13">
        <v>40</v>
      </c>
      <c r="G125" s="13">
        <v>32.77</v>
      </c>
      <c r="H125" s="14">
        <v>1230.8</v>
      </c>
      <c r="I125" s="14">
        <f t="shared" si="2"/>
        <v>73760.45999999999</v>
      </c>
    </row>
    <row r="126" spans="1:9" ht="24">
      <c r="A126" s="31" t="s">
        <v>15</v>
      </c>
      <c r="B126" s="32"/>
      <c r="C126" s="32"/>
      <c r="D126" s="32"/>
      <c r="E126" s="32"/>
      <c r="F126" s="32"/>
      <c r="G126" s="32"/>
      <c r="H126" s="33"/>
      <c r="I126" s="16">
        <f>I125</f>
        <v>73760.45999999999</v>
      </c>
    </row>
    <row r="127" spans="1:9" ht="21.75">
      <c r="A127" s="40"/>
      <c r="B127" s="40"/>
      <c r="C127" s="40"/>
      <c r="D127" s="40"/>
      <c r="E127" s="40"/>
      <c r="F127" s="40"/>
      <c r="G127" s="40"/>
      <c r="H127" s="40"/>
      <c r="I127" s="40"/>
    </row>
  </sheetData>
  <sheetProtection/>
  <mergeCells count="74">
    <mergeCell ref="A116:A117"/>
    <mergeCell ref="B116:B117"/>
    <mergeCell ref="C116:C117"/>
    <mergeCell ref="D116:D117"/>
    <mergeCell ref="A124:A125"/>
    <mergeCell ref="B124:B125"/>
    <mergeCell ref="C124:C125"/>
    <mergeCell ref="D124:D125"/>
    <mergeCell ref="A126:H126"/>
    <mergeCell ref="A127:I127"/>
    <mergeCell ref="A111:A112"/>
    <mergeCell ref="B111:B112"/>
    <mergeCell ref="C111:C112"/>
    <mergeCell ref="D111:D112"/>
    <mergeCell ref="A114:A115"/>
    <mergeCell ref="B114:B115"/>
    <mergeCell ref="C114:C115"/>
    <mergeCell ref="D114:D115"/>
    <mergeCell ref="A98:A99"/>
    <mergeCell ref="B98:B99"/>
    <mergeCell ref="C98:C99"/>
    <mergeCell ref="D98:D99"/>
    <mergeCell ref="A104:A105"/>
    <mergeCell ref="B104:B105"/>
    <mergeCell ref="C104:C105"/>
    <mergeCell ref="D104:D105"/>
    <mergeCell ref="A89:I89"/>
    <mergeCell ref="A90:I90"/>
    <mergeCell ref="A93:A95"/>
    <mergeCell ref="D93:D95"/>
    <mergeCell ref="E93:I93"/>
    <mergeCell ref="A96:A97"/>
    <mergeCell ref="B96:B97"/>
    <mergeCell ref="C96:C97"/>
    <mergeCell ref="D96:D97"/>
    <mergeCell ref="A69:A70"/>
    <mergeCell ref="B69:B70"/>
    <mergeCell ref="C69:C70"/>
    <mergeCell ref="D69:D70"/>
    <mergeCell ref="A71:H71"/>
    <mergeCell ref="A72:I72"/>
    <mergeCell ref="A64:A65"/>
    <mergeCell ref="B64:B65"/>
    <mergeCell ref="C64:C65"/>
    <mergeCell ref="D64:D65"/>
    <mergeCell ref="A66:A67"/>
    <mergeCell ref="B66:B67"/>
    <mergeCell ref="C66:C67"/>
    <mergeCell ref="D66:D67"/>
    <mergeCell ref="A57:A58"/>
    <mergeCell ref="B57:B58"/>
    <mergeCell ref="C57:C58"/>
    <mergeCell ref="D57:D58"/>
    <mergeCell ref="A60:A61"/>
    <mergeCell ref="B60:B61"/>
    <mergeCell ref="C60:C61"/>
    <mergeCell ref="D60:D61"/>
    <mergeCell ref="A53:A54"/>
    <mergeCell ref="B53:B54"/>
    <mergeCell ref="C53:C54"/>
    <mergeCell ref="D53:D54"/>
    <mergeCell ref="A55:A56"/>
    <mergeCell ref="B55:B56"/>
    <mergeCell ref="C55:C56"/>
    <mergeCell ref="D55:D56"/>
    <mergeCell ref="A1:I1"/>
    <mergeCell ref="A2:I2"/>
    <mergeCell ref="A5:A7"/>
    <mergeCell ref="D5:D7"/>
    <mergeCell ref="E5:I5"/>
    <mergeCell ref="A51:A52"/>
    <mergeCell ref="B51:B52"/>
    <mergeCell ref="C51:C52"/>
    <mergeCell ref="D51:D5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I13" sqref="I13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31" t="s">
        <v>15</v>
      </c>
      <c r="B12" s="32"/>
      <c r="C12" s="32"/>
      <c r="D12" s="32"/>
      <c r="E12" s="32"/>
      <c r="F12" s="32"/>
      <c r="G12" s="32"/>
      <c r="H12" s="33"/>
      <c r="I12" s="16">
        <f>I11</f>
        <v>7329.26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93" zoomScaleNormal="93" zoomScalePageLayoutView="0" workbookViewId="0" topLeftCell="A1">
      <selection activeCell="K14" sqref="K14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36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aca="true" t="shared" si="0" ref="I12:I18">I11+H12</f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31" t="s">
        <v>15</v>
      </c>
      <c r="B19" s="32"/>
      <c r="C19" s="32"/>
      <c r="D19" s="32"/>
      <c r="E19" s="32"/>
      <c r="F19" s="32"/>
      <c r="G19" s="32"/>
      <c r="H19" s="33"/>
      <c r="I19" s="16">
        <f>I18</f>
        <v>14914.119999999999</v>
      </c>
    </row>
  </sheetData>
  <sheetProtection/>
  <mergeCells count="6">
    <mergeCell ref="A1:I1"/>
    <mergeCell ref="A2:I2"/>
    <mergeCell ref="A5:A7"/>
    <mergeCell ref="D5:D7"/>
    <mergeCell ref="E5:I5"/>
    <mergeCell ref="A19:H19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93" zoomScaleNormal="93" zoomScalePageLayoutView="0" workbookViewId="0" topLeftCell="A4">
      <selection activeCell="M17" sqref="M1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54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20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31" t="s">
        <v>15</v>
      </c>
      <c r="B21" s="32"/>
      <c r="C21" s="32"/>
      <c r="D21" s="32"/>
      <c r="E21" s="32"/>
      <c r="F21" s="32"/>
      <c r="G21" s="32"/>
      <c r="H21" s="33"/>
      <c r="I21" s="16">
        <f>I20</f>
        <v>18894.12</v>
      </c>
    </row>
  </sheetData>
  <sheetProtection/>
  <mergeCells count="6">
    <mergeCell ref="A1:I1"/>
    <mergeCell ref="A2:I2"/>
    <mergeCell ref="A5:A7"/>
    <mergeCell ref="D5:D7"/>
    <mergeCell ref="E5:I5"/>
    <mergeCell ref="A21:H21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93" zoomScaleNormal="93" zoomScalePageLayoutView="0" workbookViewId="0" topLeftCell="A1">
      <selection activeCell="M30" sqref="M30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60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30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31" t="s">
        <v>15</v>
      </c>
      <c r="B31" s="32"/>
      <c r="C31" s="32"/>
      <c r="D31" s="32"/>
      <c r="E31" s="32"/>
      <c r="F31" s="32"/>
      <c r="G31" s="32"/>
      <c r="H31" s="33"/>
      <c r="I31" s="16">
        <f>I30</f>
        <v>29450.92</v>
      </c>
    </row>
  </sheetData>
  <sheetProtection/>
  <mergeCells count="6">
    <mergeCell ref="A1:I1"/>
    <mergeCell ref="A2:I2"/>
    <mergeCell ref="A5:A7"/>
    <mergeCell ref="D5:D7"/>
    <mergeCell ref="E5:I5"/>
    <mergeCell ref="A31:H31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="93" zoomScaleNormal="93" zoomScalePageLayoutView="0" workbookViewId="0" topLeftCell="A4">
      <selection activeCell="M37" sqref="M3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79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31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22">
        <f aca="true" t="shared" si="1" ref="I32:I40">I31+H32</f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22">
        <f t="shared" si="1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22">
        <f t="shared" si="1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22">
        <f t="shared" si="1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22">
        <f t="shared" si="1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22">
        <f t="shared" si="1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22">
        <f t="shared" si="1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22">
        <f t="shared" si="1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22">
        <f t="shared" si="1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22">
        <f>I40+H41</f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22">
        <f>I41+H42</f>
        <v>39277.04</v>
      </c>
    </row>
    <row r="43" spans="1:9" ht="24">
      <c r="A43" s="31" t="s">
        <v>15</v>
      </c>
      <c r="B43" s="32"/>
      <c r="C43" s="32"/>
      <c r="D43" s="32"/>
      <c r="E43" s="32"/>
      <c r="F43" s="32"/>
      <c r="G43" s="32"/>
      <c r="H43" s="33"/>
      <c r="I43" s="16">
        <f>I42</f>
        <v>39277.04</v>
      </c>
    </row>
  </sheetData>
  <sheetProtection/>
  <mergeCells count="6">
    <mergeCell ref="A1:I1"/>
    <mergeCell ref="A2:I2"/>
    <mergeCell ref="A5:A7"/>
    <mergeCell ref="D5:D7"/>
    <mergeCell ref="E5:I5"/>
    <mergeCell ref="A43:H43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93" zoomScaleNormal="93" zoomScalePageLayoutView="0" workbookViewId="0" topLeftCell="A1">
      <selection activeCell="L41" sqref="L41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99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4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31" t="s">
        <v>15</v>
      </c>
      <c r="B45" s="32"/>
      <c r="C45" s="32"/>
      <c r="D45" s="32"/>
      <c r="E45" s="32"/>
      <c r="F45" s="32"/>
      <c r="G45" s="32"/>
      <c r="H45" s="33"/>
      <c r="I45" s="16">
        <f>I44</f>
        <v>44641.42</v>
      </c>
    </row>
  </sheetData>
  <sheetProtection/>
  <mergeCells count="6">
    <mergeCell ref="A1:I1"/>
    <mergeCell ref="A2:I2"/>
    <mergeCell ref="A5:A7"/>
    <mergeCell ref="D5:D7"/>
    <mergeCell ref="E5:I5"/>
    <mergeCell ref="A45:H4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93" zoomScaleNormal="93" zoomScalePageLayoutView="0" workbookViewId="0" topLeftCell="A1">
      <selection activeCell="F58" sqref="F5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104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9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 t="shared" si="0"/>
        <v>50607.659999999996</v>
      </c>
    </row>
    <row r="50" spans="1:9" ht="24">
      <c r="A50" s="31" t="s">
        <v>15</v>
      </c>
      <c r="B50" s="32"/>
      <c r="C50" s="32"/>
      <c r="D50" s="32"/>
      <c r="E50" s="32"/>
      <c r="F50" s="32"/>
      <c r="G50" s="32"/>
      <c r="H50" s="33"/>
      <c r="I50" s="16">
        <f>I49</f>
        <v>50607.659999999996</v>
      </c>
    </row>
  </sheetData>
  <sheetProtection/>
  <mergeCells count="6">
    <mergeCell ref="A1:I1"/>
    <mergeCell ref="A2:I2"/>
    <mergeCell ref="A5:A7"/>
    <mergeCell ref="D5:D7"/>
    <mergeCell ref="E5:I5"/>
    <mergeCell ref="A50:H5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="93" zoomScaleNormal="93" zoomScalePageLayoutView="0" workbookViewId="0" topLeftCell="A55">
      <selection activeCell="M61" sqref="M61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9" ht="30.75">
      <c r="A2" s="26" t="s">
        <v>113</v>
      </c>
      <c r="B2" s="26"/>
      <c r="C2" s="26"/>
      <c r="D2" s="26"/>
      <c r="E2" s="26"/>
      <c r="F2" s="26"/>
      <c r="G2" s="26"/>
      <c r="H2" s="26"/>
      <c r="I2" s="26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7" t="s">
        <v>0</v>
      </c>
      <c r="B5" s="4" t="s">
        <v>1</v>
      </c>
      <c r="C5" s="4" t="s">
        <v>4</v>
      </c>
      <c r="D5" s="29" t="s">
        <v>7</v>
      </c>
      <c r="E5" s="29" t="s">
        <v>8</v>
      </c>
      <c r="F5" s="29"/>
      <c r="G5" s="29"/>
      <c r="H5" s="29"/>
      <c r="I5" s="29"/>
    </row>
    <row r="6" spans="1:9" ht="24">
      <c r="A6" s="27"/>
      <c r="B6" s="5" t="s">
        <v>2</v>
      </c>
      <c r="C6" s="5" t="s">
        <v>5</v>
      </c>
      <c r="D6" s="29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8"/>
      <c r="B7" s="5" t="s">
        <v>3</v>
      </c>
      <c r="C7" s="5" t="s">
        <v>6</v>
      </c>
      <c r="D7" s="30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8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>I48+H49</f>
        <v>50607.659999999996</v>
      </c>
    </row>
    <row r="50" spans="1:9" ht="24">
      <c r="A50" s="12" t="s">
        <v>114</v>
      </c>
      <c r="B50" s="13" t="s">
        <v>115</v>
      </c>
      <c r="C50" s="20" t="s">
        <v>21</v>
      </c>
      <c r="D50" s="15" t="s">
        <v>116</v>
      </c>
      <c r="E50" s="13" t="s">
        <v>22</v>
      </c>
      <c r="F50" s="13">
        <v>61.03</v>
      </c>
      <c r="G50" s="13">
        <v>32.77</v>
      </c>
      <c r="H50" s="14">
        <v>2000</v>
      </c>
      <c r="I50" s="14">
        <f>I49+H50</f>
        <v>52607.659999999996</v>
      </c>
    </row>
    <row r="51" spans="1:9" ht="24">
      <c r="A51" s="36" t="s">
        <v>117</v>
      </c>
      <c r="B51" s="38" t="s">
        <v>118</v>
      </c>
      <c r="C51" s="38" t="s">
        <v>119</v>
      </c>
      <c r="D51" s="38" t="s">
        <v>17</v>
      </c>
      <c r="E51" s="18" t="s">
        <v>42</v>
      </c>
      <c r="F51" s="13">
        <v>5</v>
      </c>
      <c r="G51" s="13">
        <v>36.08</v>
      </c>
      <c r="H51" s="14">
        <v>180.4</v>
      </c>
      <c r="I51" s="14">
        <f aca="true" t="shared" si="1" ref="I51:I68">I50+H51</f>
        <v>52788.06</v>
      </c>
    </row>
    <row r="52" spans="1:9" ht="24">
      <c r="A52" s="37"/>
      <c r="B52" s="39"/>
      <c r="C52" s="39"/>
      <c r="D52" s="39"/>
      <c r="E52" s="13" t="s">
        <v>22</v>
      </c>
      <c r="F52" s="13">
        <v>20</v>
      </c>
      <c r="G52" s="13">
        <v>32.77</v>
      </c>
      <c r="H52" s="14">
        <v>655.4</v>
      </c>
      <c r="I52" s="14">
        <f t="shared" si="1"/>
        <v>53443.46</v>
      </c>
    </row>
    <row r="53" spans="1:9" ht="24">
      <c r="A53" s="36" t="s">
        <v>120</v>
      </c>
      <c r="B53" s="38" t="s">
        <v>121</v>
      </c>
      <c r="C53" s="38" t="s">
        <v>119</v>
      </c>
      <c r="D53" s="38" t="s">
        <v>17</v>
      </c>
      <c r="E53" s="18" t="s">
        <v>42</v>
      </c>
      <c r="F53" s="13">
        <v>5</v>
      </c>
      <c r="G53" s="13">
        <v>36.58</v>
      </c>
      <c r="H53" s="14">
        <v>182.9</v>
      </c>
      <c r="I53" s="14">
        <f t="shared" si="1"/>
        <v>53626.36</v>
      </c>
    </row>
    <row r="54" spans="1:9" ht="24">
      <c r="A54" s="37"/>
      <c r="B54" s="39"/>
      <c r="C54" s="39"/>
      <c r="D54" s="39"/>
      <c r="E54" s="13" t="s">
        <v>22</v>
      </c>
      <c r="F54" s="13">
        <v>60</v>
      </c>
      <c r="G54" s="13">
        <v>32.77</v>
      </c>
      <c r="H54" s="14">
        <v>1966.2</v>
      </c>
      <c r="I54" s="14">
        <f t="shared" si="1"/>
        <v>55592.56</v>
      </c>
    </row>
    <row r="55" spans="1:9" ht="24">
      <c r="A55" s="36" t="s">
        <v>122</v>
      </c>
      <c r="B55" s="38" t="s">
        <v>123</v>
      </c>
      <c r="C55" s="38" t="s">
        <v>119</v>
      </c>
      <c r="D55" s="38" t="s">
        <v>17</v>
      </c>
      <c r="E55" s="18" t="s">
        <v>42</v>
      </c>
      <c r="F55" s="13">
        <v>20</v>
      </c>
      <c r="G55" s="13">
        <v>36.58</v>
      </c>
      <c r="H55" s="14">
        <v>731.6</v>
      </c>
      <c r="I55" s="14">
        <f t="shared" si="1"/>
        <v>56324.159999999996</v>
      </c>
    </row>
    <row r="56" spans="1:9" ht="24">
      <c r="A56" s="37"/>
      <c r="B56" s="39"/>
      <c r="C56" s="39"/>
      <c r="D56" s="39"/>
      <c r="E56" s="13" t="s">
        <v>22</v>
      </c>
      <c r="F56" s="13">
        <v>180</v>
      </c>
      <c r="G56" s="13">
        <v>32.77</v>
      </c>
      <c r="H56" s="14">
        <v>5898.6</v>
      </c>
      <c r="I56" s="14">
        <f t="shared" si="1"/>
        <v>62222.759999999995</v>
      </c>
    </row>
    <row r="57" spans="1:9" ht="24">
      <c r="A57" s="36" t="s">
        <v>124</v>
      </c>
      <c r="B57" s="38" t="s">
        <v>125</v>
      </c>
      <c r="C57" s="38" t="s">
        <v>119</v>
      </c>
      <c r="D57" s="38" t="s">
        <v>17</v>
      </c>
      <c r="E57" s="18" t="s">
        <v>42</v>
      </c>
      <c r="F57" s="13">
        <v>25</v>
      </c>
      <c r="G57" s="13">
        <v>36.08</v>
      </c>
      <c r="H57" s="14">
        <v>902</v>
      </c>
      <c r="I57" s="14">
        <f t="shared" si="1"/>
        <v>63124.759999999995</v>
      </c>
    </row>
    <row r="58" spans="1:9" ht="24">
      <c r="A58" s="37"/>
      <c r="B58" s="39"/>
      <c r="C58" s="39"/>
      <c r="D58" s="39"/>
      <c r="E58" s="13" t="s">
        <v>22</v>
      </c>
      <c r="F58" s="13">
        <v>160</v>
      </c>
      <c r="G58" s="13">
        <v>32.77</v>
      </c>
      <c r="H58" s="14">
        <v>5243.2</v>
      </c>
      <c r="I58" s="14">
        <f t="shared" si="1"/>
        <v>68367.95999999999</v>
      </c>
    </row>
    <row r="59" spans="1:9" ht="24">
      <c r="A59" s="12" t="s">
        <v>126</v>
      </c>
      <c r="B59" s="13" t="s">
        <v>127</v>
      </c>
      <c r="C59" s="20" t="s">
        <v>20</v>
      </c>
      <c r="D59" s="15" t="s">
        <v>128</v>
      </c>
      <c r="E59" s="13" t="s">
        <v>22</v>
      </c>
      <c r="F59" s="13">
        <v>48.21</v>
      </c>
      <c r="G59" s="13">
        <v>32.77</v>
      </c>
      <c r="H59" s="14">
        <v>1580</v>
      </c>
      <c r="I59" s="14">
        <f t="shared" si="1"/>
        <v>69947.95999999999</v>
      </c>
    </row>
    <row r="60" spans="1:9" ht="24">
      <c r="A60" s="36" t="s">
        <v>129</v>
      </c>
      <c r="B60" s="38" t="s">
        <v>130</v>
      </c>
      <c r="C60" s="38" t="s">
        <v>119</v>
      </c>
      <c r="D60" s="38" t="s">
        <v>131</v>
      </c>
      <c r="E60" s="18" t="s">
        <v>42</v>
      </c>
      <c r="F60" s="13">
        <v>25</v>
      </c>
      <c r="G60" s="13">
        <v>36.28</v>
      </c>
      <c r="H60" s="14">
        <v>907</v>
      </c>
      <c r="I60" s="14">
        <f t="shared" si="1"/>
        <v>70854.95999999999</v>
      </c>
    </row>
    <row r="61" spans="1:9" ht="24">
      <c r="A61" s="37"/>
      <c r="B61" s="39"/>
      <c r="C61" s="39"/>
      <c r="D61" s="39"/>
      <c r="E61" s="13" t="s">
        <v>22</v>
      </c>
      <c r="F61" s="13">
        <v>140</v>
      </c>
      <c r="G61" s="13">
        <v>32.77</v>
      </c>
      <c r="H61" s="14">
        <v>4587.8</v>
      </c>
      <c r="I61" s="14">
        <f t="shared" si="1"/>
        <v>75442.76</v>
      </c>
    </row>
    <row r="62" spans="1:9" ht="24">
      <c r="A62" s="12" t="s">
        <v>132</v>
      </c>
      <c r="B62" s="13" t="s">
        <v>133</v>
      </c>
      <c r="C62" s="13" t="s">
        <v>39</v>
      </c>
      <c r="D62" s="15" t="s">
        <v>134</v>
      </c>
      <c r="E62" s="13" t="s">
        <v>22</v>
      </c>
      <c r="F62" s="13">
        <v>104.97</v>
      </c>
      <c r="G62" s="13">
        <v>32.77</v>
      </c>
      <c r="H62" s="14">
        <v>3440</v>
      </c>
      <c r="I62" s="14">
        <f t="shared" si="1"/>
        <v>78882.76</v>
      </c>
    </row>
    <row r="63" spans="1:9" ht="24">
      <c r="A63" s="12" t="s">
        <v>132</v>
      </c>
      <c r="B63" s="13" t="s">
        <v>135</v>
      </c>
      <c r="C63" s="13" t="s">
        <v>44</v>
      </c>
      <c r="D63" s="15" t="s">
        <v>134</v>
      </c>
      <c r="E63" s="18" t="s">
        <v>42</v>
      </c>
      <c r="F63" s="13">
        <v>4</v>
      </c>
      <c r="G63" s="13">
        <v>36.28</v>
      </c>
      <c r="H63" s="14">
        <v>145.12</v>
      </c>
      <c r="I63" s="14">
        <f t="shared" si="1"/>
        <v>79027.87999999999</v>
      </c>
    </row>
    <row r="64" spans="1:9" ht="24">
      <c r="A64" s="34" t="s">
        <v>136</v>
      </c>
      <c r="B64" s="35" t="s">
        <v>137</v>
      </c>
      <c r="C64" s="35" t="s">
        <v>119</v>
      </c>
      <c r="D64" s="35" t="s">
        <v>17</v>
      </c>
      <c r="E64" s="18" t="s">
        <v>42</v>
      </c>
      <c r="F64" s="13">
        <v>20</v>
      </c>
      <c r="G64" s="13">
        <v>36.28</v>
      </c>
      <c r="H64" s="14">
        <v>725.6</v>
      </c>
      <c r="I64" s="14">
        <f t="shared" si="1"/>
        <v>79753.48</v>
      </c>
    </row>
    <row r="65" spans="1:9" ht="24">
      <c r="A65" s="34"/>
      <c r="B65" s="35"/>
      <c r="C65" s="35"/>
      <c r="D65" s="35"/>
      <c r="E65" s="13" t="s">
        <v>22</v>
      </c>
      <c r="F65" s="13">
        <v>80</v>
      </c>
      <c r="G65" s="13">
        <v>32.77</v>
      </c>
      <c r="H65" s="14">
        <v>2621.6</v>
      </c>
      <c r="I65" s="14">
        <f t="shared" si="1"/>
        <v>82375.08</v>
      </c>
    </row>
    <row r="66" spans="1:9" ht="24">
      <c r="A66" s="34" t="s">
        <v>138</v>
      </c>
      <c r="B66" s="35" t="s">
        <v>139</v>
      </c>
      <c r="C66" s="35" t="s">
        <v>119</v>
      </c>
      <c r="D66" s="35" t="s">
        <v>17</v>
      </c>
      <c r="E66" s="18" t="s">
        <v>42</v>
      </c>
      <c r="F66" s="13">
        <v>25</v>
      </c>
      <c r="G66" s="13">
        <v>35.98</v>
      </c>
      <c r="H66" s="14">
        <v>899.5</v>
      </c>
      <c r="I66" s="14">
        <f>I65+H66</f>
        <v>83274.58</v>
      </c>
    </row>
    <row r="67" spans="1:9" ht="24">
      <c r="A67" s="34"/>
      <c r="B67" s="35"/>
      <c r="C67" s="35"/>
      <c r="D67" s="35"/>
      <c r="E67" s="13" t="s">
        <v>22</v>
      </c>
      <c r="F67" s="13">
        <v>140</v>
      </c>
      <c r="G67" s="13">
        <v>32.77</v>
      </c>
      <c r="H67" s="14">
        <v>4587.8</v>
      </c>
      <c r="I67" s="14">
        <f t="shared" si="1"/>
        <v>87862.38</v>
      </c>
    </row>
    <row r="68" spans="1:9" ht="24">
      <c r="A68" s="12" t="s">
        <v>140</v>
      </c>
      <c r="B68" s="13" t="s">
        <v>127</v>
      </c>
      <c r="C68" s="20" t="s">
        <v>20</v>
      </c>
      <c r="D68" s="15" t="s">
        <v>141</v>
      </c>
      <c r="E68" s="13" t="s">
        <v>22</v>
      </c>
      <c r="F68" s="13">
        <v>51.88</v>
      </c>
      <c r="G68" s="13">
        <v>32.77</v>
      </c>
      <c r="H68" s="14">
        <v>1700</v>
      </c>
      <c r="I68" s="14">
        <f t="shared" si="1"/>
        <v>89562.38</v>
      </c>
    </row>
    <row r="69" spans="1:9" ht="24">
      <c r="A69" s="31" t="s">
        <v>15</v>
      </c>
      <c r="B69" s="32"/>
      <c r="C69" s="32"/>
      <c r="D69" s="32"/>
      <c r="E69" s="32"/>
      <c r="F69" s="32"/>
      <c r="G69" s="32"/>
      <c r="H69" s="33"/>
      <c r="I69" s="16">
        <f>I68</f>
        <v>89562.38</v>
      </c>
    </row>
  </sheetData>
  <sheetProtection/>
  <mergeCells count="34">
    <mergeCell ref="A1:I1"/>
    <mergeCell ref="A2:I2"/>
    <mergeCell ref="A5:A7"/>
    <mergeCell ref="D5:D7"/>
    <mergeCell ref="E5:I5"/>
    <mergeCell ref="A69:H69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60:A61"/>
    <mergeCell ref="B60:B61"/>
    <mergeCell ref="C60:C61"/>
    <mergeCell ref="D60:D61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2024-02-13T08:25:20Z</cp:lastPrinted>
  <dcterms:created xsi:type="dcterms:W3CDTF">2014-02-10T04:32:58Z</dcterms:created>
  <dcterms:modified xsi:type="dcterms:W3CDTF">2024-02-13T08:35:35Z</dcterms:modified>
  <cp:category/>
  <cp:version/>
  <cp:contentType/>
  <cp:contentStatus/>
</cp:coreProperties>
</file>